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2"/>
  </bookViews>
  <sheets>
    <sheet name="ภาระค่าใช้จ่ายแนวนอน 64" sheetId="1" r:id="rId1"/>
    <sheet name="จัดคนลงสู่ตำแหน่ง" sheetId="2" r:id="rId2"/>
    <sheet name="สรุปกรอบ" sheetId="3" r:id="rId3"/>
  </sheets>
  <definedNames>
    <definedName name="_xlnm.Print_Area" localSheetId="0">'ภาระค่าใช้จ่ายแนวนอน 64'!$A$3:$U$134</definedName>
  </definedNames>
  <calcPr fullCalcOnLoad="1"/>
</workbook>
</file>

<file path=xl/sharedStrings.xml><?xml version="1.0" encoding="utf-8"?>
<sst xmlns="http://schemas.openxmlformats.org/spreadsheetml/2006/main" count="1448" uniqueCount="415">
  <si>
    <t>ส่วนราชการ</t>
  </si>
  <si>
    <t>กองช่าง</t>
  </si>
  <si>
    <t>ที่</t>
  </si>
  <si>
    <t>ระดับ</t>
  </si>
  <si>
    <t>จำนวน</t>
  </si>
  <si>
    <t>รวม</t>
  </si>
  <si>
    <t>-</t>
  </si>
  <si>
    <t>9. ภาระค่าใช้จ่ายเกี่ยวกับเงินเดือนและประโยชน์ตอบแทนอื่น</t>
  </si>
  <si>
    <t xml:space="preserve"> </t>
  </si>
  <si>
    <t>ตำแหน่ง</t>
  </si>
  <si>
    <t>(คน)</t>
  </si>
  <si>
    <t>เงินเดือน</t>
  </si>
  <si>
    <t>ทั้งหมด</t>
  </si>
  <si>
    <t>จำนวนที่มีอยู่ปัจจุบัน</t>
  </si>
  <si>
    <t>อัตราตำแหน่งที่คาดว่า</t>
  </si>
  <si>
    <t>จะต้องใช้ในช่วง</t>
  </si>
  <si>
    <t>ระยะ 3 ปีข้างหน้า</t>
  </si>
  <si>
    <t>อัตรากำลังคน</t>
  </si>
  <si>
    <t>ภาระค่าใช้จ่าย</t>
  </si>
  <si>
    <t>(5)</t>
  </si>
  <si>
    <t>(6)</t>
  </si>
  <si>
    <t>(7)</t>
  </si>
  <si>
    <t>รวมเป็นค่าใช้จ่ายบุคคลทั้งสิ้น</t>
  </si>
  <si>
    <t>เพิ่ม / ลด</t>
  </si>
  <si>
    <t>สำนักปลัด อปท.</t>
  </si>
  <si>
    <t>พนักงานจ้าง</t>
  </si>
  <si>
    <t>คนงานทั่วไป</t>
  </si>
  <si>
    <t>ยาม</t>
  </si>
  <si>
    <t>ลูกจ้างประจำ</t>
  </si>
  <si>
    <t>เจ้าพนักงานธุรการ</t>
  </si>
  <si>
    <t>หมายเหตุ</t>
  </si>
  <si>
    <t>(8)</t>
  </si>
  <si>
    <t>คิดร้อยละ 40 งบประมาณรายจ่ายประจำปี</t>
  </si>
  <si>
    <t>ลำดับ</t>
  </si>
  <si>
    <t>ชื่อ - สกุล</t>
  </si>
  <si>
    <t>กรอบอัตรากำลังเดิม</t>
  </si>
  <si>
    <t>กรอบอัตรากำลังใหม่</t>
  </si>
  <si>
    <t>สำนักปลัด</t>
  </si>
  <si>
    <t>ปริญญาตรี</t>
  </si>
  <si>
    <t xml:space="preserve"> -</t>
  </si>
  <si>
    <t>ปวส.</t>
  </si>
  <si>
    <t>นักวิชาการเงินและบัญชี</t>
  </si>
  <si>
    <t>นายช่างโยธา</t>
  </si>
  <si>
    <t>นักวิชาการศึกษา</t>
  </si>
  <si>
    <t>ป.6</t>
  </si>
  <si>
    <t>เงินประจำตำแหน่ง</t>
  </si>
  <si>
    <t>หน่วยตรวจสอบภายใน</t>
  </si>
  <si>
    <t>เจ้าพนักงานพัสดุ</t>
  </si>
  <si>
    <t>จพง.ป้องกันฯ</t>
  </si>
  <si>
    <t xml:space="preserve">เจ้าพนักงานธุรการ   </t>
  </si>
  <si>
    <t xml:space="preserve">เจ้าพนักงานป้องกันและบรรเทาสาธารณภัย  </t>
  </si>
  <si>
    <t xml:space="preserve">นักวิชาการเงินและบัญชี  </t>
  </si>
  <si>
    <t xml:space="preserve">นายช่างโยธา </t>
  </si>
  <si>
    <t>กรอบ</t>
  </si>
  <si>
    <t>อัตรา</t>
  </si>
  <si>
    <t>ครู</t>
  </si>
  <si>
    <t>ศูนย์พัฒนาเด็กเล็ก</t>
  </si>
  <si>
    <t xml:space="preserve">ครู </t>
  </si>
  <si>
    <t xml:space="preserve">เจ้าพนักงานธุรการ </t>
  </si>
  <si>
    <t xml:space="preserve">นักวิชาการศึกษา  </t>
  </si>
  <si>
    <t xml:space="preserve">พนักงานขับรถบรรทุกน้ำ </t>
  </si>
  <si>
    <t xml:space="preserve"> ปลัด อบต. (นักบริหารงานท้องถิ่น)  </t>
  </si>
  <si>
    <t>กลาง</t>
  </si>
  <si>
    <t>กำลัง</t>
  </si>
  <si>
    <t>เดิม</t>
  </si>
  <si>
    <t>จะต้องใช้ในช่วงระยะเวลา</t>
  </si>
  <si>
    <t>3 ปี ข้างหน้า</t>
  </si>
  <si>
    <t>เพิ่ม/ลด</t>
  </si>
  <si>
    <t>กองคลัง</t>
  </si>
  <si>
    <t>กองสาธารณสุขและสิ่งแวดล้อม</t>
  </si>
  <si>
    <t>กองการศึกษา ศาสนาและวัฒนธรรม</t>
  </si>
  <si>
    <t>กองสวัสดิการสังคม</t>
  </si>
  <si>
    <t>กองส่งเสริมการเกษตร</t>
  </si>
  <si>
    <t>ต้น</t>
  </si>
  <si>
    <t xml:space="preserve">นักวิเคราะห์นโยบายและแผน  </t>
  </si>
  <si>
    <t>ปก/ชก</t>
  </si>
  <si>
    <t>นักทรัพยากรบุคคล</t>
  </si>
  <si>
    <t>นักจัดการงานทั่วไป</t>
  </si>
  <si>
    <t>ปง/ชง</t>
  </si>
  <si>
    <t>พนักงานจ้างตามภารกิจ</t>
  </si>
  <si>
    <t>พนักงานจ้างทั่วไป</t>
  </si>
  <si>
    <t>นักบริหารงานการคลัง (ผู้อำนวยการกองคลัง)</t>
  </si>
  <si>
    <t>นักบริหารงานช่าง (ผู้อำนวยการกองช่าง)</t>
  </si>
  <si>
    <t>นักบริหารงานสาธารณสุข (ผอ.กองสาธารณสุขและสิ่งแวดล้อม)</t>
  </si>
  <si>
    <t>นักบริหารงานการศึกษา  (ผอ.กองการศึกษาศาสนาและวัฒนธรรม)</t>
  </si>
  <si>
    <t xml:space="preserve">กองสวัสดิการสังคม </t>
  </si>
  <si>
    <t xml:space="preserve">นักบริหารงานสวัสดิการสังคม (ผู้อำนวยการกองสวัสดิการสังคม)  </t>
  </si>
  <si>
    <t>นักบริหารงานการเกษตร  (ผอ.กองส่งเสริมการเกษตร)</t>
  </si>
  <si>
    <t>10-3-00-1101-001</t>
  </si>
  <si>
    <t>10-3-01-2101-001</t>
  </si>
  <si>
    <t>ปฏิบัติการ</t>
  </si>
  <si>
    <t>10-3-01-3101-001</t>
  </si>
  <si>
    <t>นักวิเคราะห์นโยบายและแผน</t>
  </si>
  <si>
    <t>10-3-01-3102-001</t>
  </si>
  <si>
    <t>10-3-01-3103-001</t>
  </si>
  <si>
    <t>10-3-01-4101-001</t>
  </si>
  <si>
    <t>10-3-01-4805-001</t>
  </si>
  <si>
    <t>บริหารธุรกิจบัณฑิต</t>
  </si>
  <si>
    <t>10-3-04-2102-001</t>
  </si>
  <si>
    <t>10-3-04-3201-001</t>
  </si>
  <si>
    <t>10-3-04-4203-001</t>
  </si>
  <si>
    <t>ปฏิบัติงาน</t>
  </si>
  <si>
    <t>10-3-05-2103-001</t>
  </si>
  <si>
    <t>10-3-05-4701-001</t>
  </si>
  <si>
    <t>10-3-08-2107-001</t>
  </si>
  <si>
    <t>10-3-08-3803-001</t>
  </si>
  <si>
    <t>ครุศาสตรบัณฑิต</t>
  </si>
  <si>
    <t>ศึกษาศาสตรบัณฑิต</t>
  </si>
  <si>
    <t>10-3-14-2109-001</t>
  </si>
  <si>
    <t xml:space="preserve">นักวิชาการตรวจสอบภายใน </t>
  </si>
  <si>
    <t>10-3-12-3205-001</t>
  </si>
  <si>
    <t>ค่าตอบแทนรายเดือน</t>
  </si>
  <si>
    <t>10-3-11-2105-001</t>
  </si>
  <si>
    <t>ชื่อตำแหน่งในสายงาน</t>
  </si>
  <si>
    <t>ปลัด อบต.</t>
  </si>
  <si>
    <t xml:space="preserve">หัวหน้าสำนักปลัด </t>
  </si>
  <si>
    <t>ผู้อำนวยการกองคลัง</t>
  </si>
  <si>
    <t>ผู้อำนวยการกองช่าง</t>
  </si>
  <si>
    <t>ผู้อำนวยการกองสาธารณสุข</t>
  </si>
  <si>
    <t>ผู้อำนวยการกองการศึกษาฯ</t>
  </si>
  <si>
    <t>ผู้อำนวยการกองสวัสดิการสังคม</t>
  </si>
  <si>
    <t>ผู้อำนวยการกองส่งเสริมการเกษตร</t>
  </si>
  <si>
    <t>สำนักงานปลัด</t>
  </si>
  <si>
    <t>11. บัญชีแสดงการจัดคนลงสู่ตำแหน่งและการกำหนดเลขที่ตำแหน่งในส่วนราชการ</t>
  </si>
  <si>
    <t>นักบริหารงานทั่วไป (หัวหน้าสำนักปลัด)</t>
  </si>
  <si>
    <t>รัฐศาสตรมหาบัณฑิต</t>
  </si>
  <si>
    <t>นางกุลนิตย์</t>
  </si>
  <si>
    <t>แนวประเสริฐ</t>
  </si>
  <si>
    <t>นางสาวไมตรี</t>
  </si>
  <si>
    <t>นิติศาสตรมหาบัณฑิต</t>
  </si>
  <si>
    <t>นิติกร</t>
  </si>
  <si>
    <t>นางวาสนา</t>
  </si>
  <si>
    <t>วงศ์น้ำนอง</t>
  </si>
  <si>
    <t>นางวิลัยวรรณ์</t>
  </si>
  <si>
    <t>ฤทธิ์บุญ</t>
  </si>
  <si>
    <t>ผาบเพ็ง</t>
  </si>
  <si>
    <t>นายวัชชา</t>
  </si>
  <si>
    <t>ดื่มโชค</t>
  </si>
  <si>
    <t>นายดวงเด่น</t>
  </si>
  <si>
    <t>นายปริญญา</t>
  </si>
  <si>
    <t>ทองดี</t>
  </si>
  <si>
    <t>ม.6</t>
  </si>
  <si>
    <t>นักการภารโรง</t>
  </si>
  <si>
    <t>นางศรีวิไล</t>
  </si>
  <si>
    <t>สิมช้า</t>
  </si>
  <si>
    <t>นางอโนทัย</t>
  </si>
  <si>
    <t>หงษ์ปัสสา</t>
  </si>
  <si>
    <t>นางไพทูรย์</t>
  </si>
  <si>
    <t>เพิงจันดา</t>
  </si>
  <si>
    <t>นางพรรณี</t>
  </si>
  <si>
    <t>วรรณประภา</t>
  </si>
  <si>
    <t>ผู้ช่วยเจ้าพนักงานจัดเก็บรายได้</t>
  </si>
  <si>
    <t>10-3-05-4701-002</t>
  </si>
  <si>
    <t>จันทะโสม</t>
  </si>
  <si>
    <t>เพื่อนสงคราม</t>
  </si>
  <si>
    <t>ผู้ช่วยนักวิชาการสุขาภิบาล</t>
  </si>
  <si>
    <t>นางดวงใจ</t>
  </si>
  <si>
    <t>นางประนอม</t>
  </si>
  <si>
    <t>แกมชัยภูมิ</t>
  </si>
  <si>
    <t>นางลัดดาพร</t>
  </si>
  <si>
    <t>เพ่งพิศ</t>
  </si>
  <si>
    <t>โคนชัยภูมิ</t>
  </si>
  <si>
    <t>ธุสินแก่น</t>
  </si>
  <si>
    <t>แสงงามซึ้ง</t>
  </si>
  <si>
    <t>นางสาวรจนา</t>
  </si>
  <si>
    <t>อุปฮาด</t>
  </si>
  <si>
    <t>บรรเทา</t>
  </si>
  <si>
    <t>นางสาวราตรี</t>
  </si>
  <si>
    <t>ม่วงสีเสียด</t>
  </si>
  <si>
    <t>จำชาติ</t>
  </si>
  <si>
    <t>นางอนงค์นาถ</t>
  </si>
  <si>
    <t>งามสกุล</t>
  </si>
  <si>
    <t>นายระพีพัฒน์</t>
  </si>
  <si>
    <t>นักพัฒนาชุมชน</t>
  </si>
  <si>
    <t>10-3-11-3801-001</t>
  </si>
  <si>
    <t>นายชนาธิป</t>
  </si>
  <si>
    <t>ขวัญมา</t>
  </si>
  <si>
    <t>วิทยาสาสตร์บัณฑิต</t>
  </si>
  <si>
    <t>นักวิชาการเกษตร</t>
  </si>
  <si>
    <t>10-3-14-3401-001</t>
  </si>
  <si>
    <t>ชำนาญการ</t>
  </si>
  <si>
    <t>10-3-01-3105-001</t>
  </si>
  <si>
    <t>นางสาวสุภานิตย์</t>
  </si>
  <si>
    <t>ผงชัยสงค์</t>
  </si>
  <si>
    <t>พนักงานขับรถยนต์ส่วนกลาง</t>
  </si>
  <si>
    <t>พนักงานขับรถบรรทุกน้ำ</t>
  </si>
  <si>
    <t>31</t>
  </si>
  <si>
    <t>กองการศึกษา ศาสนา และวัฒนธรรม</t>
  </si>
  <si>
    <t>นางสมพิศ</t>
  </si>
  <si>
    <t>เงินเดือน (1)</t>
  </si>
  <si>
    <t>จำนวน (คน)</t>
  </si>
  <si>
    <t>ว่างเดิม</t>
  </si>
  <si>
    <t>คุณวุฒิการศึกษา</t>
  </si>
  <si>
    <t>ประเภท</t>
  </si>
  <si>
    <t>เงินเพิ่มอื่นๆ</t>
  </si>
  <si>
    <t>ทั่วไป</t>
  </si>
  <si>
    <t>เกณฑ์พล</t>
  </si>
  <si>
    <t>บริหารท้องถิ่น</t>
  </si>
  <si>
    <t>อำนวยการท้องถิ่น</t>
  </si>
  <si>
    <t>วิชาการ</t>
  </si>
  <si>
    <t>เลขที่ตำแหน่ง</t>
  </si>
  <si>
    <t>เจ้าพนักงาจัดเก็บรายได้</t>
  </si>
  <si>
    <t>ผู้ช่วยเจ้าพนักงานธุรการ</t>
  </si>
  <si>
    <t>เจ้าพนักงานจัดเก็บรายได้ (ลูกจ้างประจำ)</t>
  </si>
  <si>
    <t>ผู้ช่วยเจ้าพนักงานการเงินและบัญชี</t>
  </si>
  <si>
    <t xml:space="preserve">ผู้ช่วยเจ้าพนักงานพัสดุ </t>
  </si>
  <si>
    <t xml:space="preserve">  -</t>
  </si>
  <si>
    <t>9720</t>
  </si>
  <si>
    <t xml:space="preserve">ผู้ช่วยนายช่างไฟฟ้า </t>
  </si>
  <si>
    <t>ผู้ช่วยนายช่างโยธา</t>
  </si>
  <si>
    <t>5760</t>
  </si>
  <si>
    <t>6120</t>
  </si>
  <si>
    <t xml:space="preserve"> 0</t>
  </si>
  <si>
    <t>ผู้ช่วยนักพัฒนาชุมชน</t>
  </si>
  <si>
    <t>10-3-06-2104-001</t>
  </si>
  <si>
    <t>ชำนาญงาน</t>
  </si>
  <si>
    <t>มงคล</t>
  </si>
  <si>
    <t>คะสกุล</t>
  </si>
  <si>
    <t>จ่าเอกเสน่ห์</t>
  </si>
  <si>
    <t>ธนะขว้าง</t>
  </si>
  <si>
    <t>นักวิชการตรวจสอบภายใน</t>
  </si>
  <si>
    <t>นักวิชาการตรวจสอบภายใน</t>
  </si>
  <si>
    <t>สอนสำโรง</t>
  </si>
  <si>
    <t>นางภัทรลดา</t>
  </si>
  <si>
    <t>จ่าเอกวัตร</t>
  </si>
  <si>
    <t>ผู้ช่ยเจ้าพนักงานธุรการ</t>
  </si>
  <si>
    <t>ผู้ช่วยเจ้าพนักงานพัสดุ</t>
  </si>
  <si>
    <t>ผู้ช่วยนายช่างไฟฟ้า</t>
  </si>
  <si>
    <t>คศ.1</t>
  </si>
  <si>
    <t xml:space="preserve"> - </t>
  </si>
  <si>
    <t xml:space="preserve">    </t>
  </si>
  <si>
    <t>พงษพันธ์</t>
  </si>
  <si>
    <t>นายอิทธิพัทธ์</t>
  </si>
  <si>
    <t>นายพัชรพงษ์</t>
  </si>
  <si>
    <t>นางจันทร์เพ็ญ</t>
  </si>
  <si>
    <t>นางสาวนุชจารี</t>
  </si>
  <si>
    <t>13,150</t>
  </si>
  <si>
    <t>11,500</t>
  </si>
  <si>
    <t>ว่างเดิม (ร้องขอ กสถ.)</t>
  </si>
  <si>
    <t xml:space="preserve"> ว่างเดิม (ร้องขอ กสถ.)</t>
  </si>
  <si>
    <t>13,620</t>
  </si>
  <si>
    <t>13,440</t>
  </si>
  <si>
    <t>9,720</t>
  </si>
  <si>
    <t>(2)</t>
  </si>
  <si>
    <t>2564</t>
  </si>
  <si>
    <t>2565</t>
  </si>
  <si>
    <t>2566</t>
  </si>
  <si>
    <t>ที่เพิ่มขึ้น (3)</t>
  </si>
  <si>
    <t>ค่าใช้จ่ายรวม (4)</t>
  </si>
  <si>
    <t>ผู้ช่วยนักวิเคราะห์นโยบายและแผน</t>
  </si>
  <si>
    <t>32</t>
  </si>
  <si>
    <t>ผู้ช่วยครูผู้ดูแลเด็ก</t>
  </si>
  <si>
    <t>ประมาณการประโยชน์ตอบแทนอื่น 15 %</t>
  </si>
  <si>
    <t>งบประมาณรายจ่ายประจำปี (เพิ่ม 5 %)</t>
  </si>
  <si>
    <t>0</t>
  </si>
  <si>
    <t>20640</t>
  </si>
  <si>
    <t>13340</t>
  </si>
  <si>
    <t>10680</t>
  </si>
  <si>
    <t>11400</t>
  </si>
  <si>
    <t>6240</t>
  </si>
  <si>
    <t>14,570</t>
  </si>
  <si>
    <t>12,760</t>
  </si>
  <si>
    <t>12,180</t>
  </si>
  <si>
    <t xml:space="preserve">ว่างเดิม (ร้องขอ กสถ.) </t>
  </si>
  <si>
    <t>เงินอุดหนุน</t>
  </si>
  <si>
    <t>ศูนย์พัฒนาเด็กเล็กบ้านโนนลาน</t>
  </si>
  <si>
    <t>ศูนย์พัฒนาเด็กเล็กบ้านบำเหน็จสุวรรณ</t>
  </si>
  <si>
    <t>ศูนย์พัฒนาเด็กเล็กบ้านบุสีเสียด</t>
  </si>
  <si>
    <t>ศูนย์พัฒนาเด็กเล็กบ้านหัวนาคำ</t>
  </si>
  <si>
    <t>ศูนย์พัฒนาเด็กเล็กบ้านหนองหอยปังสามัคคี</t>
  </si>
  <si>
    <t>ศูนย์พัฒนาเด็กเล็กบ้านบ่อทอง</t>
  </si>
  <si>
    <t>(9)</t>
  </si>
  <si>
    <t>นายแสง</t>
  </si>
  <si>
    <t>ชุ่มฉิมพลี</t>
  </si>
  <si>
    <t>นายเกียรติศักดิ์</t>
  </si>
  <si>
    <t>ตั้งพงษ์</t>
  </si>
  <si>
    <t>นายประดิษฐ์</t>
  </si>
  <si>
    <t>นายเฉลิมวิทย์</t>
  </si>
  <si>
    <t>ภัทราบุญญากุล</t>
  </si>
  <si>
    <t>รัฐประศาสนศาสตร์</t>
  </si>
  <si>
    <t>10-3-01-4101-002</t>
  </si>
  <si>
    <t xml:space="preserve">น.ส.นันต์ทัชพร </t>
  </si>
  <si>
    <t>กริ่งสันเทียะ</t>
  </si>
  <si>
    <t>รัฐศาสตร์บัณฑิต</t>
  </si>
  <si>
    <t>พนักงาขับรถยนต์ส่วนกลาง</t>
  </si>
  <si>
    <t>นส.กานดา</t>
  </si>
  <si>
    <t>สิงห์เจียง</t>
  </si>
  <si>
    <t>ปง/ช/ง</t>
  </si>
  <si>
    <t>(ลูกจ้างประจำ)</t>
  </si>
  <si>
    <t>นส.โชติกา</t>
  </si>
  <si>
    <t>นายมงคล</t>
  </si>
  <si>
    <t>อุบลสิณโสภณ</t>
  </si>
  <si>
    <t xml:space="preserve">นายชานนท์  </t>
  </si>
  <si>
    <t xml:space="preserve">ธนาไพศาลพงษ์ </t>
  </si>
  <si>
    <t>นิติศาสตรบัณฑิต</t>
  </si>
  <si>
    <t>ศูนยืพัฒนาเด็กเล็กบ้านบ่อทอง</t>
  </si>
  <si>
    <t>10-308-6600-634</t>
  </si>
  <si>
    <t>10-308-6600-633</t>
  </si>
  <si>
    <t>10-308-6600-635</t>
  </si>
  <si>
    <t>10-308-6600-636</t>
  </si>
  <si>
    <t>10-308-6600-637</t>
  </si>
  <si>
    <t>10-308-6600-639</t>
  </si>
  <si>
    <t>10-308-6600-638</t>
  </si>
  <si>
    <t>คอมพิวเตอร์ธุรกิจบัณฑิต</t>
  </si>
  <si>
    <t>คหกรรมศาสตร์บัณฑิต</t>
  </si>
  <si>
    <t>คุรุศาสตรบัณฑิต</t>
  </si>
  <si>
    <t>น.ส.ขวัญจิรา</t>
  </si>
  <si>
    <t>วิทยาศาสตรบัณฑิต</t>
  </si>
  <si>
    <t xml:space="preserve">นายกฤตพัฒน์ </t>
  </si>
  <si>
    <t>หมอกชัย</t>
  </si>
  <si>
    <t>น.ส.ยุวธิดา</t>
  </si>
  <si>
    <t>วงษ์ชู</t>
  </si>
  <si>
    <t xml:space="preserve">                                                                                                                                                                       </t>
  </si>
  <si>
    <t>รัฐประศาสนศาสตรบัณฑิต</t>
  </si>
  <si>
    <t>รัฐศาสตรบัณฑฺต</t>
  </si>
  <si>
    <t>นายมานพ</t>
  </si>
  <si>
    <t>ผุยม่อง</t>
  </si>
  <si>
    <t>12,240</t>
  </si>
  <si>
    <t>109,20</t>
  </si>
  <si>
    <t>13,320</t>
  </si>
  <si>
    <t>10,800</t>
  </si>
  <si>
    <t>12,960</t>
  </si>
  <si>
    <t>11,160</t>
  </si>
  <si>
    <t>6,120</t>
  </si>
  <si>
    <t>10,920</t>
  </si>
  <si>
    <t>10,680</t>
  </si>
  <si>
    <t>6,000</t>
  </si>
  <si>
    <t>6,480</t>
  </si>
  <si>
    <t>6,720</t>
  </si>
  <si>
    <t>6,240</t>
  </si>
  <si>
    <t>5,760</t>
  </si>
  <si>
    <t>7,200</t>
  </si>
  <si>
    <t>5,520</t>
  </si>
  <si>
    <t>5,880</t>
  </si>
  <si>
    <t>6,360</t>
  </si>
  <si>
    <t>7,080</t>
  </si>
  <si>
    <t>10,440</t>
  </si>
  <si>
    <t>64,80</t>
  </si>
  <si>
    <t>6,600</t>
  </si>
  <si>
    <t>7,440</t>
  </si>
  <si>
    <t>7,800</t>
  </si>
  <si>
    <t>13,080</t>
  </si>
  <si>
    <t>ผช.นักวิเคราะห์นโยบายและแผน</t>
  </si>
  <si>
    <t>ผช.จ้าพนักงานการเงินและบัญชี</t>
  </si>
  <si>
    <t>ผช.เจ้าพนักงานการเงินและบัญชี</t>
  </si>
  <si>
    <t xml:space="preserve">ว่างเดิม </t>
  </si>
  <si>
    <t>11,850</t>
  </si>
  <si>
    <t>13,350</t>
  </si>
  <si>
    <t>50</t>
  </si>
  <si>
    <t>51</t>
  </si>
  <si>
    <t>49</t>
  </si>
  <si>
    <t>12,660</t>
  </si>
  <si>
    <t>ผู้ดูแลเด็ก(ทักษะ)(9,400)</t>
  </si>
  <si>
    <t>ผู้ดูแลเด็ก(ทั่วไป)(9,000)</t>
  </si>
  <si>
    <t xml:space="preserve">(7,000x12)  </t>
  </si>
  <si>
    <t>(50,670x12)</t>
  </si>
  <si>
    <t>(25,470x12)</t>
  </si>
  <si>
    <t>ค่ากลางเงินเดือน</t>
  </si>
  <si>
    <t>ค่ากลางเงืนเดือน</t>
  </si>
  <si>
    <t>นางชวัลนุช</t>
  </si>
  <si>
    <t>สมฤทธ์</t>
  </si>
  <si>
    <t>21,660x12</t>
  </si>
  <si>
    <t>(26,500x12</t>
  </si>
  <si>
    <t>(15,000x12</t>
  </si>
  <si>
    <t>(9,000x12</t>
  </si>
  <si>
    <t>(11,500x12</t>
  </si>
  <si>
    <t>(28,430x12</t>
  </si>
  <si>
    <t>(21,220x12</t>
  </si>
  <si>
    <t>(21,290x12</t>
  </si>
  <si>
    <t>(28,560x12</t>
  </si>
  <si>
    <t>(3,500x12)</t>
  </si>
  <si>
    <t>ว่างเดิม(ร้องขอ กสถ.)</t>
  </si>
  <si>
    <t>(12,760x12)</t>
  </si>
  <si>
    <t>(14,570x12)</t>
  </si>
  <si>
    <t>(13,150x12)</t>
  </si>
  <si>
    <t>(33,000x12)</t>
  </si>
  <si>
    <t>(26,980x12)</t>
  </si>
  <si>
    <t>(24,270x12)</t>
  </si>
  <si>
    <t>(11,510x12)</t>
  </si>
  <si>
    <t>(27,490x12)</t>
  </si>
  <si>
    <t>(11,850x12)</t>
  </si>
  <si>
    <t>(13,350x12)</t>
  </si>
  <si>
    <t>(9,000x12)</t>
  </si>
  <si>
    <t>(29,110x12)</t>
  </si>
  <si>
    <t>(12,090x12)</t>
  </si>
  <si>
    <t>(12,310x12)</t>
  </si>
  <si>
    <t>(12,180x12)</t>
  </si>
  <si>
    <t>(15,450x12)</t>
  </si>
  <si>
    <t>(26,920x12)</t>
  </si>
  <si>
    <t>(12,660x12)</t>
  </si>
  <si>
    <t>(25,140x12)</t>
  </si>
  <si>
    <t>(25,780x12)</t>
  </si>
  <si>
    <t>(9,400x12)</t>
  </si>
  <si>
    <t>(13,750x12)</t>
  </si>
  <si>
    <t>(21,250x12)</t>
  </si>
  <si>
    <t>(22,100x12)</t>
  </si>
  <si>
    <t>(13,220x12)</t>
  </si>
  <si>
    <t>(30,790x12)</t>
  </si>
  <si>
    <t>(29,680x12)</t>
  </si>
  <si>
    <t>(29,610x12)</t>
  </si>
  <si>
    <t>จพง.ป้องกันและบรรเทาสาธารณภัย</t>
  </si>
  <si>
    <t>น.ส.รุ่งนภา</t>
  </si>
  <si>
    <t>ขององค์การบริหารส่วนตำบลถ้ำวัวแดง อำเภอหนองบัวแดง  จังหวัดชัยภูมิ</t>
  </si>
  <si>
    <t>สรุปกรอบแผนอัตรากำลัง 3 ปี  (ปีงบประมาณ พ.ศ.2564 - 2566)</t>
  </si>
  <si>
    <t>วิทยาศาสตร์บัณ?ต</t>
  </si>
  <si>
    <t>ผู้ดูแลเด็ก</t>
  </si>
  <si>
    <t>ปวท.</t>
  </si>
  <si>
    <r>
      <t xml:space="preserve"> </t>
    </r>
    <r>
      <rPr>
        <b/>
        <sz val="16"/>
        <color indexed="8"/>
        <rFont val="TH SarabunPSK"/>
        <family val="2"/>
      </rPr>
      <t xml:space="preserve">หมายเหตุ **     -  งบประมาณรายจ่ายประจำปี 2563  =  61,038,192.- (ตามข้อบัญญัติ)       -  งบประมาณรายจ่ายประจำปี 2564(เพิ่ม 5%)   =  64,090,102 .-        </t>
    </r>
  </si>
  <si>
    <t xml:space="preserve">                 -  งบประมาณรายจ่ายประจำปี 2565 (เพิ่ม 5%)  =  67,294,607.-               -  งบประมาณรายจ่ายประจำปี 2566 (เพิ่ม 5%)   =  70,659,337.-   </t>
  </si>
  <si>
    <t xml:space="preserve"> ค่าตอบแทนรายเดือน</t>
  </si>
  <si>
    <t xml:space="preserve">      </t>
  </si>
  <si>
    <t>ให้แก้เป็น</t>
  </si>
  <si>
    <t>จ.โทมาบอก 28 เมย.(ส่ง 17 เล่ม เข้า ก โครงสร้างใหม่) ว่า เปอเซนของตาราง ข้อ 9 ผิด     จาก 21.26 แก้เป็น 21.08 ช่อง 1</t>
  </si>
  <si>
    <t>ช่อง 2 จาก 20.93 ให้แก้เป็น 20.76   และ ช่อง 3 จาก 20.58ให้แก้เป็น 20.41</t>
  </si>
  <si>
    <t>ให้ปริ้น หน้าสุดท้ายของตาราง ข้อ 9 ไปส่งใหม่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</si>
</sst>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kr&quot;\ #,##0_);\(&quot;kr&quot;\ #,##0\)"/>
    <numFmt numFmtId="200" formatCode="&quot;kr&quot;\ #,##0_);[Red]\(&quot;kr&quot;\ #,##0\)"/>
    <numFmt numFmtId="201" formatCode="&quot;kr&quot;\ #,##0.00_);\(&quot;kr&quot;\ #,##0.00\)"/>
    <numFmt numFmtId="202" formatCode="&quot;kr&quot;\ #,##0.00_);[Red]\(&quot;kr&quot;\ #,##0.00\)"/>
    <numFmt numFmtId="203" formatCode="_(&quot;kr&quot;\ * #,##0_);_(&quot;kr&quot;\ * \(#,##0\);_(&quot;kr&quot;\ * &quot;-&quot;_);_(@_)"/>
    <numFmt numFmtId="204" formatCode="_(&quot;kr&quot;\ * #,##0.00_);_(&quot;kr&quot;\ * \(#,##0.00\);_(&quot;kr&quot;\ * &quot;-&quot;??_);_(@_)"/>
    <numFmt numFmtId="205" formatCode="\t&quot;kr&quot;#,##0_);\(\t&quot;kr&quot;#,##0\)"/>
    <numFmt numFmtId="206" formatCode="\t&quot;kr&quot;#,##0_);[Red]\(\t&quot;kr&quot;#,##0\)"/>
    <numFmt numFmtId="207" formatCode="\t&quot;kr&quot;#,##0.00_);\(\t&quot;kr&quot;#,##0.00\)"/>
    <numFmt numFmtId="208" formatCode="\t&quot;kr&quot;#,##0.00_);[Red]\(\t&quot;kr&quot;#,##0.00\)"/>
    <numFmt numFmtId="209" formatCode="_-* #,##0.000_-;\-* #,##0.000_-;_-* &quot;-&quot;??_-;_-@_-"/>
    <numFmt numFmtId="210" formatCode="_-* #,##0.0_-;\-* #,##0.0_-;_-* &quot;-&quot;??_-;_-@_-"/>
    <numFmt numFmtId="211" formatCode="_-* #,##0_-;\-* #,##0_-;_-* &quot;-&quot;??_-;_-@_-"/>
    <numFmt numFmtId="212" formatCode="#,##0;[Red]#,##0"/>
    <numFmt numFmtId="213" formatCode="#,##0.0;[Red]#,##0.0"/>
    <numFmt numFmtId="214" formatCode="#,##0.00;[Red]#,##0.00"/>
    <numFmt numFmtId="215" formatCode="0.0"/>
    <numFmt numFmtId="216" formatCode="[$-41E]d\ mmmm\ yyyy"/>
    <numFmt numFmtId="217" formatCode="#,##0.0"/>
    <numFmt numFmtId="218" formatCode="#,##0.000"/>
    <numFmt numFmtId="219" formatCode="#,##0_ ;\-#,##0\ "/>
    <numFmt numFmtId="220" formatCode="0."/>
    <numFmt numFmtId="221" formatCode="00\-0000\-000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_-* #,##0.0000_-;\-* #,##0.0000_-;_-* &quot;-&quot;??_-;_-@_-"/>
    <numFmt numFmtId="227" formatCode="0.000"/>
    <numFmt numFmtId="228" formatCode="t&quot;kr&quot;#,##0.00_);\(t&quot;kr&quot;#,##0.00\)"/>
    <numFmt numFmtId="229" formatCode="0.00;[Red]0.00"/>
    <numFmt numFmtId="230" formatCode="0.000;[Red]0.000"/>
    <numFmt numFmtId="231" formatCode="0.0;[Red]0.0"/>
    <numFmt numFmtId="232" formatCode="0;[Red]0"/>
  </numFmts>
  <fonts count="72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4"/>
      <name val="Arial"/>
      <family val="2"/>
    </font>
    <font>
      <b/>
      <u val="single"/>
      <sz val="10"/>
      <name val="TH SarabunPSK"/>
      <family val="2"/>
    </font>
    <font>
      <b/>
      <u val="single"/>
      <sz val="12"/>
      <name val="TH SarabunPSK"/>
      <family val="2"/>
    </font>
    <font>
      <b/>
      <u val="single"/>
      <sz val="9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3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4"/>
      <color indexed="62"/>
      <name val="TH SarabunPSK"/>
      <family val="2"/>
    </font>
    <font>
      <b/>
      <sz val="15"/>
      <color indexed="8"/>
      <name val="TH SarabunPSK"/>
      <family val="2"/>
    </font>
    <font>
      <b/>
      <sz val="14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4"/>
      <name val="TH SarabunPSK"/>
      <family val="2"/>
    </font>
    <font>
      <b/>
      <sz val="15"/>
      <color theme="1"/>
      <name val="TH SarabunPSK"/>
      <family val="2"/>
    </font>
    <font>
      <b/>
      <sz val="14"/>
      <color theme="7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hair"/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/>
      <top/>
      <bottom style="hair"/>
    </border>
    <border>
      <left style="thin"/>
      <right style="hair"/>
      <top style="hair"/>
      <bottom style="thin"/>
    </border>
    <border>
      <left/>
      <right>
        <color indexed="63"/>
      </right>
      <top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3" fillId="33" borderId="0" xfId="0" applyFont="1" applyFill="1" applyAlignment="1">
      <alignment horizontal="left"/>
    </xf>
    <xf numFmtId="1" fontId="63" fillId="33" borderId="0" xfId="0" applyNumberFormat="1" applyFont="1" applyFill="1" applyAlignment="1">
      <alignment/>
    </xf>
    <xf numFmtId="1" fontId="63" fillId="33" borderId="0" xfId="0" applyNumberFormat="1" applyFont="1" applyFill="1" applyAlignment="1">
      <alignment horizontal="center"/>
    </xf>
    <xf numFmtId="0" fontId="64" fillId="33" borderId="14" xfId="0" applyFont="1" applyFill="1" applyBorder="1" applyAlignment="1">
      <alignment horizontal="left"/>
    </xf>
    <xf numFmtId="0" fontId="64" fillId="33" borderId="14" xfId="0" applyFont="1" applyFill="1" applyBorder="1" applyAlignment="1">
      <alignment/>
    </xf>
    <xf numFmtId="0" fontId="64" fillId="33" borderId="16" xfId="0" applyFont="1" applyFill="1" applyBorder="1" applyAlignment="1">
      <alignment horizontal="left"/>
    </xf>
    <xf numFmtId="0" fontId="63" fillId="33" borderId="0" xfId="0" applyFont="1" applyFill="1" applyAlignment="1">
      <alignment/>
    </xf>
    <xf numFmtId="0" fontId="63" fillId="33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 horizontal="center"/>
    </xf>
    <xf numFmtId="0" fontId="63" fillId="33" borderId="0" xfId="0" applyFont="1" applyFill="1" applyAlignment="1">
      <alignment horizontal="right"/>
    </xf>
    <xf numFmtId="0" fontId="63" fillId="33" borderId="0" xfId="0" applyFont="1" applyFill="1" applyAlignment="1">
      <alignment horizontal="center"/>
    </xf>
    <xf numFmtId="1" fontId="63" fillId="33" borderId="17" xfId="0" applyNumberFormat="1" applyFont="1" applyFill="1" applyBorder="1" applyAlignment="1">
      <alignment/>
    </xf>
    <xf numFmtId="3" fontId="63" fillId="33" borderId="0" xfId="0" applyNumberFormat="1" applyFont="1" applyFill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left"/>
    </xf>
    <xf numFmtId="49" fontId="63" fillId="33" borderId="18" xfId="0" applyNumberFormat="1" applyFont="1" applyFill="1" applyBorder="1" applyAlignment="1">
      <alignment horizontal="center"/>
    </xf>
    <xf numFmtId="1" fontId="63" fillId="33" borderId="18" xfId="0" applyNumberFormat="1" applyFont="1" applyFill="1" applyBorder="1" applyAlignment="1">
      <alignment horizontal="center"/>
    </xf>
    <xf numFmtId="211" fontId="63" fillId="33" borderId="19" xfId="33" applyNumberFormat="1" applyFont="1" applyFill="1" applyBorder="1" applyAlignment="1">
      <alignment horizontal="center" vertical="center"/>
    </xf>
    <xf numFmtId="211" fontId="63" fillId="33" borderId="18" xfId="33" applyNumberFormat="1" applyFont="1" applyFill="1" applyBorder="1" applyAlignment="1">
      <alignment horizontal="center"/>
    </xf>
    <xf numFmtId="211" fontId="63" fillId="33" borderId="18" xfId="33" applyNumberFormat="1" applyFont="1" applyFill="1" applyBorder="1" applyAlignment="1">
      <alignment horizontal="center" vertical="center"/>
    </xf>
    <xf numFmtId="211" fontId="63" fillId="33" borderId="20" xfId="33" applyNumberFormat="1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/>
    </xf>
    <xf numFmtId="49" fontId="63" fillId="33" borderId="14" xfId="0" applyNumberFormat="1" applyFont="1" applyFill="1" applyBorder="1" applyAlignment="1">
      <alignment horizontal="center"/>
    </xf>
    <xf numFmtId="1" fontId="63" fillId="33" borderId="14" xfId="0" applyNumberFormat="1" applyFont="1" applyFill="1" applyBorder="1" applyAlignment="1">
      <alignment horizontal="center"/>
    </xf>
    <xf numFmtId="211" fontId="63" fillId="33" borderId="14" xfId="33" applyNumberFormat="1" applyFont="1" applyFill="1" applyBorder="1" applyAlignment="1">
      <alignment horizontal="center" vertical="center"/>
    </xf>
    <xf numFmtId="211" fontId="63" fillId="33" borderId="16" xfId="33" applyNumberFormat="1" applyFont="1" applyFill="1" applyBorder="1" applyAlignment="1">
      <alignment horizontal="center" vertical="center"/>
    </xf>
    <xf numFmtId="211" fontId="63" fillId="33" borderId="19" xfId="33" applyNumberFormat="1" applyFont="1" applyFill="1" applyBorder="1" applyAlignment="1">
      <alignment horizontal="center"/>
    </xf>
    <xf numFmtId="211" fontId="63" fillId="33" borderId="21" xfId="33" applyNumberFormat="1" applyFont="1" applyFill="1" applyBorder="1" applyAlignment="1">
      <alignment horizontal="right"/>
    </xf>
    <xf numFmtId="0" fontId="63" fillId="33" borderId="14" xfId="0" applyFont="1" applyFill="1" applyBorder="1" applyAlignment="1">
      <alignment/>
    </xf>
    <xf numFmtId="211" fontId="63" fillId="33" borderId="14" xfId="33" applyNumberFormat="1" applyFont="1" applyFill="1" applyBorder="1" applyAlignment="1">
      <alignment horizontal="center"/>
    </xf>
    <xf numFmtId="211" fontId="63" fillId="33" borderId="13" xfId="33" applyNumberFormat="1" applyFont="1" applyFill="1" applyBorder="1" applyAlignment="1">
      <alignment horizontal="center"/>
    </xf>
    <xf numFmtId="0" fontId="63" fillId="33" borderId="14" xfId="0" applyFont="1" applyFill="1" applyBorder="1" applyAlignment="1">
      <alignment horizontal="left"/>
    </xf>
    <xf numFmtId="211" fontId="63" fillId="33" borderId="16" xfId="33" applyNumberFormat="1" applyFont="1" applyFill="1" applyBorder="1" applyAlignment="1">
      <alignment horizontal="center"/>
    </xf>
    <xf numFmtId="211" fontId="63" fillId="33" borderId="22" xfId="33" applyNumberFormat="1" applyFont="1" applyFill="1" applyBorder="1" applyAlignment="1">
      <alignment horizontal="center" vertical="center"/>
    </xf>
    <xf numFmtId="211" fontId="63" fillId="33" borderId="14" xfId="0" applyNumberFormat="1" applyFont="1" applyFill="1" applyBorder="1" applyAlignment="1">
      <alignment horizontal="center"/>
    </xf>
    <xf numFmtId="211" fontId="63" fillId="33" borderId="12" xfId="33" applyNumberFormat="1" applyFont="1" applyFill="1" applyBorder="1" applyAlignment="1">
      <alignment horizontal="center" vertical="center"/>
    </xf>
    <xf numFmtId="1" fontId="63" fillId="33" borderId="16" xfId="0" applyNumberFormat="1" applyFont="1" applyFill="1" applyBorder="1" applyAlignment="1">
      <alignment horizontal="center"/>
    </xf>
    <xf numFmtId="211" fontId="63" fillId="33" borderId="14" xfId="33" applyNumberFormat="1" applyFont="1" applyFill="1" applyBorder="1" applyAlignment="1">
      <alignment vertical="center"/>
    </xf>
    <xf numFmtId="1" fontId="63" fillId="33" borderId="14" xfId="0" applyNumberFormat="1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/>
    </xf>
    <xf numFmtId="211" fontId="63" fillId="33" borderId="12" xfId="33" applyNumberFormat="1" applyFont="1" applyFill="1" applyBorder="1" applyAlignment="1">
      <alignment horizontal="center"/>
    </xf>
    <xf numFmtId="211" fontId="63" fillId="33" borderId="12" xfId="33" applyNumberFormat="1" applyFont="1" applyFill="1" applyBorder="1" applyAlignment="1">
      <alignment vertical="center"/>
    </xf>
    <xf numFmtId="0" fontId="63" fillId="33" borderId="16" xfId="0" applyFont="1" applyFill="1" applyBorder="1" applyAlignment="1">
      <alignment horizontal="center"/>
    </xf>
    <xf numFmtId="0" fontId="63" fillId="33" borderId="16" xfId="0" applyFont="1" applyFill="1" applyBorder="1" applyAlignment="1">
      <alignment/>
    </xf>
    <xf numFmtId="49" fontId="63" fillId="33" borderId="16" xfId="0" applyNumberFormat="1" applyFont="1" applyFill="1" applyBorder="1" applyAlignment="1">
      <alignment horizontal="center"/>
    </xf>
    <xf numFmtId="211" fontId="63" fillId="33" borderId="10" xfId="33" applyNumberFormat="1" applyFont="1" applyFill="1" applyBorder="1" applyAlignment="1">
      <alignment horizontal="center" vertical="center"/>
    </xf>
    <xf numFmtId="211" fontId="63" fillId="33" borderId="23" xfId="33" applyNumberFormat="1" applyFont="1" applyFill="1" applyBorder="1" applyAlignment="1">
      <alignment horizontal="center"/>
    </xf>
    <xf numFmtId="0" fontId="63" fillId="33" borderId="24" xfId="0" applyFont="1" applyFill="1" applyBorder="1" applyAlignment="1">
      <alignment horizontal="center"/>
    </xf>
    <xf numFmtId="0" fontId="63" fillId="33" borderId="24" xfId="0" applyFont="1" applyFill="1" applyBorder="1" applyAlignment="1">
      <alignment/>
    </xf>
    <xf numFmtId="49" fontId="63" fillId="33" borderId="24" xfId="0" applyNumberFormat="1" applyFont="1" applyFill="1" applyBorder="1" applyAlignment="1">
      <alignment horizontal="center"/>
    </xf>
    <xf numFmtId="211" fontId="63" fillId="33" borderId="24" xfId="33" applyNumberFormat="1" applyFont="1" applyFill="1" applyBorder="1" applyAlignment="1">
      <alignment horizontal="center" vertical="center"/>
    </xf>
    <xf numFmtId="211" fontId="63" fillId="33" borderId="0" xfId="33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49" fontId="63" fillId="33" borderId="0" xfId="0" applyNumberFormat="1" applyFont="1" applyFill="1" applyBorder="1" applyAlignment="1">
      <alignment horizontal="center"/>
    </xf>
    <xf numFmtId="1" fontId="63" fillId="33" borderId="0" xfId="0" applyNumberFormat="1" applyFont="1" applyFill="1" applyBorder="1" applyAlignment="1">
      <alignment horizontal="center"/>
    </xf>
    <xf numFmtId="211" fontId="63" fillId="33" borderId="0" xfId="33" applyNumberFormat="1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/>
    </xf>
    <xf numFmtId="49" fontId="63" fillId="33" borderId="19" xfId="0" applyNumberFormat="1" applyFont="1" applyFill="1" applyBorder="1" applyAlignment="1">
      <alignment horizontal="center"/>
    </xf>
    <xf numFmtId="1" fontId="63" fillId="33" borderId="19" xfId="0" applyNumberFormat="1" applyFont="1" applyFill="1" applyBorder="1" applyAlignment="1">
      <alignment horizontal="center"/>
    </xf>
    <xf numFmtId="211" fontId="63" fillId="33" borderId="25" xfId="33" applyNumberFormat="1" applyFont="1" applyFill="1" applyBorder="1" applyAlignment="1">
      <alignment horizontal="center" vertical="center"/>
    </xf>
    <xf numFmtId="211" fontId="63" fillId="33" borderId="21" xfId="33" applyNumberFormat="1" applyFont="1" applyFill="1" applyBorder="1" applyAlignment="1">
      <alignment vertical="center"/>
    </xf>
    <xf numFmtId="0" fontId="63" fillId="33" borderId="16" xfId="0" applyFont="1" applyFill="1" applyBorder="1" applyAlignment="1">
      <alignment horizontal="left"/>
    </xf>
    <xf numFmtId="211" fontId="63" fillId="33" borderId="21" xfId="33" applyNumberFormat="1" applyFont="1" applyFill="1" applyBorder="1" applyAlignment="1">
      <alignment horizontal="right" vertical="center"/>
    </xf>
    <xf numFmtId="211" fontId="63" fillId="33" borderId="26" xfId="33" applyNumberFormat="1" applyFont="1" applyFill="1" applyBorder="1" applyAlignment="1">
      <alignment vertical="center"/>
    </xf>
    <xf numFmtId="211" fontId="63" fillId="33" borderId="21" xfId="33" applyNumberFormat="1" applyFont="1" applyFill="1" applyBorder="1" applyAlignment="1">
      <alignment horizontal="center" vertical="center"/>
    </xf>
    <xf numFmtId="211" fontId="63" fillId="33" borderId="14" xfId="33" applyNumberFormat="1" applyFont="1" applyFill="1" applyBorder="1" applyAlignment="1">
      <alignment horizontal="right"/>
    </xf>
    <xf numFmtId="1" fontId="63" fillId="33" borderId="13" xfId="0" applyNumberFormat="1" applyFont="1" applyFill="1" applyBorder="1" applyAlignment="1">
      <alignment horizontal="center"/>
    </xf>
    <xf numFmtId="211" fontId="63" fillId="33" borderId="26" xfId="33" applyNumberFormat="1" applyFont="1" applyFill="1" applyBorder="1" applyAlignment="1">
      <alignment horizontal="center" vertical="center"/>
    </xf>
    <xf numFmtId="1" fontId="63" fillId="33" borderId="14" xfId="0" applyNumberFormat="1" applyFont="1" applyFill="1" applyBorder="1" applyAlignment="1">
      <alignment vertical="center"/>
    </xf>
    <xf numFmtId="211" fontId="63" fillId="33" borderId="21" xfId="33" applyNumberFormat="1" applyFont="1" applyFill="1" applyBorder="1" applyAlignment="1">
      <alignment horizontal="center"/>
    </xf>
    <xf numFmtId="211" fontId="63" fillId="33" borderId="21" xfId="33" applyNumberFormat="1" applyFont="1" applyFill="1" applyBorder="1" applyAlignment="1">
      <alignment/>
    </xf>
    <xf numFmtId="1" fontId="63" fillId="33" borderId="12" xfId="0" applyNumberFormat="1" applyFont="1" applyFill="1" applyBorder="1" applyAlignment="1">
      <alignment horizontal="center"/>
    </xf>
    <xf numFmtId="0" fontId="63" fillId="33" borderId="16" xfId="0" applyFont="1" applyFill="1" applyBorder="1" applyAlignment="1">
      <alignment horizontal="right"/>
    </xf>
    <xf numFmtId="1" fontId="63" fillId="33" borderId="21" xfId="0" applyNumberFormat="1" applyFont="1" applyFill="1" applyBorder="1" applyAlignment="1">
      <alignment horizontal="center"/>
    </xf>
    <xf numFmtId="49" fontId="63" fillId="33" borderId="27" xfId="0" applyNumberFormat="1" applyFont="1" applyFill="1" applyBorder="1" applyAlignment="1">
      <alignment horizontal="center"/>
    </xf>
    <xf numFmtId="1" fontId="63" fillId="33" borderId="27" xfId="0" applyNumberFormat="1" applyFont="1" applyFill="1" applyBorder="1" applyAlignment="1">
      <alignment horizontal="center"/>
    </xf>
    <xf numFmtId="0" fontId="63" fillId="33" borderId="14" xfId="0" applyFont="1" applyFill="1" applyBorder="1" applyAlignment="1">
      <alignment horizontal="right"/>
    </xf>
    <xf numFmtId="0" fontId="63" fillId="33" borderId="13" xfId="0" applyFont="1" applyFill="1" applyBorder="1" applyAlignment="1">
      <alignment/>
    </xf>
    <xf numFmtId="211" fontId="63" fillId="33" borderId="14" xfId="33" applyNumberFormat="1" applyFont="1" applyFill="1" applyBorder="1" applyAlignment="1">
      <alignment horizontal="right" vertical="center" shrinkToFit="1"/>
    </xf>
    <xf numFmtId="1" fontId="63" fillId="33" borderId="25" xfId="0" applyNumberFormat="1" applyFont="1" applyFill="1" applyBorder="1" applyAlignment="1">
      <alignment horizontal="center"/>
    </xf>
    <xf numFmtId="1" fontId="63" fillId="33" borderId="15" xfId="0" applyNumberFormat="1" applyFont="1" applyFill="1" applyBorder="1" applyAlignment="1">
      <alignment horizontal="center"/>
    </xf>
    <xf numFmtId="49" fontId="63" fillId="33" borderId="15" xfId="0" applyNumberFormat="1" applyFont="1" applyFill="1" applyBorder="1" applyAlignment="1">
      <alignment horizontal="center"/>
    </xf>
    <xf numFmtId="1" fontId="63" fillId="33" borderId="0" xfId="0" applyNumberFormat="1" applyFont="1" applyFill="1" applyAlignment="1">
      <alignment/>
    </xf>
    <xf numFmtId="1" fontId="63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 horizontal="center"/>
    </xf>
    <xf numFmtId="49" fontId="63" fillId="33" borderId="0" xfId="0" applyNumberFormat="1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/>
    </xf>
    <xf numFmtId="211" fontId="63" fillId="33" borderId="15" xfId="33" applyNumberFormat="1" applyFont="1" applyFill="1" applyBorder="1" applyAlignment="1">
      <alignment horizontal="center"/>
    </xf>
    <xf numFmtId="49" fontId="63" fillId="33" borderId="14" xfId="0" applyNumberFormat="1" applyFont="1" applyFill="1" applyBorder="1" applyAlignment="1">
      <alignment horizontal="right"/>
    </xf>
    <xf numFmtId="1" fontId="63" fillId="33" borderId="16" xfId="0" applyNumberFormat="1" applyFont="1" applyFill="1" applyBorder="1" applyAlignment="1">
      <alignment horizontal="right"/>
    </xf>
    <xf numFmtId="49" fontId="63" fillId="33" borderId="16" xfId="0" applyNumberFormat="1" applyFont="1" applyFill="1" applyBorder="1" applyAlignment="1">
      <alignment horizontal="right"/>
    </xf>
    <xf numFmtId="0" fontId="63" fillId="33" borderId="18" xfId="0" applyFont="1" applyFill="1" applyBorder="1" applyAlignment="1">
      <alignment horizontal="right"/>
    </xf>
    <xf numFmtId="0" fontId="65" fillId="33" borderId="14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right"/>
    </xf>
    <xf numFmtId="1" fontId="65" fillId="33" borderId="14" xfId="0" applyNumberFormat="1" applyFont="1" applyFill="1" applyBorder="1" applyAlignment="1">
      <alignment horizontal="center" vertical="center" shrinkToFit="1"/>
    </xf>
    <xf numFmtId="0" fontId="63" fillId="33" borderId="15" xfId="0" applyFont="1" applyFill="1" applyBorder="1" applyAlignment="1">
      <alignment horizontal="right"/>
    </xf>
    <xf numFmtId="49" fontId="65" fillId="33" borderId="18" xfId="0" applyNumberFormat="1" applyFont="1" applyFill="1" applyBorder="1" applyAlignment="1">
      <alignment horizontal="center"/>
    </xf>
    <xf numFmtId="49" fontId="65" fillId="33" borderId="14" xfId="0" applyNumberFormat="1" applyFont="1" applyFill="1" applyBorder="1" applyAlignment="1">
      <alignment horizontal="center"/>
    </xf>
    <xf numFmtId="49" fontId="65" fillId="33" borderId="14" xfId="0" applyNumberFormat="1" applyFont="1" applyFill="1" applyBorder="1" applyAlignment="1">
      <alignment horizontal="center" vertical="center"/>
    </xf>
    <xf numFmtId="49" fontId="65" fillId="33" borderId="16" xfId="0" applyNumberFormat="1" applyFont="1" applyFill="1" applyBorder="1" applyAlignment="1">
      <alignment horizontal="center"/>
    </xf>
    <xf numFmtId="49" fontId="65" fillId="33" borderId="19" xfId="0" applyNumberFormat="1" applyFont="1" applyFill="1" applyBorder="1" applyAlignment="1">
      <alignment horizontal="center"/>
    </xf>
    <xf numFmtId="49" fontId="65" fillId="33" borderId="14" xfId="0" applyNumberFormat="1" applyFont="1" applyFill="1" applyBorder="1" applyAlignment="1">
      <alignment vertical="center"/>
    </xf>
    <xf numFmtId="0" fontId="65" fillId="33" borderId="15" xfId="0" applyNumberFormat="1" applyFont="1" applyFill="1" applyBorder="1" applyAlignment="1">
      <alignment horizontal="center"/>
    </xf>
    <xf numFmtId="211" fontId="63" fillId="33" borderId="27" xfId="33" applyNumberFormat="1" applyFont="1" applyFill="1" applyBorder="1" applyAlignment="1">
      <alignment horizontal="right" vertical="center"/>
    </xf>
    <xf numFmtId="211" fontId="63" fillId="33" borderId="27" xfId="33" applyNumberFormat="1" applyFont="1" applyFill="1" applyBorder="1" applyAlignment="1">
      <alignment horizontal="center" vertical="center"/>
    </xf>
    <xf numFmtId="49" fontId="63" fillId="33" borderId="14" xfId="33" applyNumberFormat="1" applyFont="1" applyFill="1" applyBorder="1" applyAlignment="1">
      <alignment horizontal="center" vertical="center"/>
    </xf>
    <xf numFmtId="49" fontId="63" fillId="33" borderId="25" xfId="33" applyNumberFormat="1" applyFont="1" applyFill="1" applyBorder="1" applyAlignment="1">
      <alignment horizontal="right" vertical="center"/>
    </xf>
    <xf numFmtId="49" fontId="63" fillId="33" borderId="21" xfId="33" applyNumberFormat="1" applyFont="1" applyFill="1" applyBorder="1" applyAlignment="1">
      <alignment horizontal="right" vertical="center"/>
    </xf>
    <xf numFmtId="3" fontId="63" fillId="33" borderId="14" xfId="33" applyNumberFormat="1" applyFont="1" applyFill="1" applyBorder="1" applyAlignment="1">
      <alignment/>
    </xf>
    <xf numFmtId="49" fontId="63" fillId="33" borderId="16" xfId="33" applyNumberFormat="1" applyFont="1" applyFill="1" applyBorder="1" applyAlignment="1">
      <alignment horizontal="center" vertical="center"/>
    </xf>
    <xf numFmtId="49" fontId="63" fillId="33" borderId="21" xfId="33" applyNumberFormat="1" applyFont="1" applyFill="1" applyBorder="1" applyAlignment="1">
      <alignment horizontal="center" vertical="center"/>
    </xf>
    <xf numFmtId="49" fontId="63" fillId="33" borderId="26" xfId="33" applyNumberFormat="1" applyFont="1" applyFill="1" applyBorder="1" applyAlignment="1">
      <alignment horizontal="center" vertical="center"/>
    </xf>
    <xf numFmtId="49" fontId="63" fillId="33" borderId="21" xfId="33" applyNumberFormat="1" applyFont="1" applyFill="1" applyBorder="1" applyAlignment="1">
      <alignment horizontal="center"/>
    </xf>
    <xf numFmtId="49" fontId="63" fillId="33" borderId="28" xfId="33" applyNumberFormat="1" applyFont="1" applyFill="1" applyBorder="1" applyAlignment="1">
      <alignment horizontal="center" vertical="center"/>
    </xf>
    <xf numFmtId="49" fontId="63" fillId="33" borderId="27" xfId="33" applyNumberFormat="1" applyFont="1" applyFill="1" applyBorder="1" applyAlignment="1">
      <alignment horizontal="center" vertical="center"/>
    </xf>
    <xf numFmtId="1" fontId="63" fillId="33" borderId="0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 horizontal="center"/>
    </xf>
    <xf numFmtId="1" fontId="63" fillId="33" borderId="0" xfId="0" applyNumberFormat="1" applyFont="1" applyFill="1" applyBorder="1" applyAlignment="1">
      <alignment horizontal="center" vertical="center"/>
    </xf>
    <xf numFmtId="1" fontId="63" fillId="33" borderId="24" xfId="0" applyNumberFormat="1" applyFont="1" applyFill="1" applyBorder="1" applyAlignment="1">
      <alignment horizontal="center"/>
    </xf>
    <xf numFmtId="211" fontId="63" fillId="33" borderId="14" xfId="33" applyNumberFormat="1" applyFont="1" applyFill="1" applyBorder="1" applyAlignment="1">
      <alignment horizontal="right" vertical="center"/>
    </xf>
    <xf numFmtId="211" fontId="63" fillId="33" borderId="16" xfId="33" applyNumberFormat="1" applyFont="1" applyFill="1" applyBorder="1" applyAlignment="1">
      <alignment horizontal="right" vertical="center"/>
    </xf>
    <xf numFmtId="49" fontId="63" fillId="33" borderId="28" xfId="33" applyNumberFormat="1" applyFont="1" applyFill="1" applyBorder="1" applyAlignment="1">
      <alignment horizontal="right" vertical="center"/>
    </xf>
    <xf numFmtId="3" fontId="63" fillId="33" borderId="14" xfId="0" applyNumberFormat="1" applyFont="1" applyFill="1" applyBorder="1" applyAlignment="1">
      <alignment horizontal="right"/>
    </xf>
    <xf numFmtId="0" fontId="65" fillId="33" borderId="16" xfId="0" applyNumberFormat="1" applyFont="1" applyFill="1" applyBorder="1" applyAlignment="1">
      <alignment horizontal="center"/>
    </xf>
    <xf numFmtId="49" fontId="63" fillId="33" borderId="26" xfId="33" applyNumberFormat="1" applyFont="1" applyFill="1" applyBorder="1" applyAlignment="1">
      <alignment horizontal="right" vertical="center"/>
    </xf>
    <xf numFmtId="0" fontId="65" fillId="33" borderId="14" xfId="0" applyNumberFormat="1" applyFont="1" applyFill="1" applyBorder="1" applyAlignment="1">
      <alignment horizontal="center"/>
    </xf>
    <xf numFmtId="0" fontId="63" fillId="33" borderId="19" xfId="0" applyFont="1" applyFill="1" applyBorder="1" applyAlignment="1">
      <alignment/>
    </xf>
    <xf numFmtId="49" fontId="63" fillId="33" borderId="25" xfId="33" applyNumberFormat="1" applyFont="1" applyFill="1" applyBorder="1" applyAlignment="1">
      <alignment horizontal="center" vertical="center"/>
    </xf>
    <xf numFmtId="211" fontId="63" fillId="33" borderId="25" xfId="33" applyNumberFormat="1" applyFont="1" applyFill="1" applyBorder="1" applyAlignment="1">
      <alignment horizontal="center"/>
    </xf>
    <xf numFmtId="211" fontId="66" fillId="33" borderId="14" xfId="33" applyNumberFormat="1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/>
    </xf>
    <xf numFmtId="49" fontId="63" fillId="33" borderId="14" xfId="0" applyNumberFormat="1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right" vertical="center"/>
    </xf>
    <xf numFmtId="1" fontId="63" fillId="33" borderId="0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7" fillId="33" borderId="0" xfId="0" applyFont="1" applyFill="1" applyAlignment="1">
      <alignment horizontal="left"/>
    </xf>
    <xf numFmtId="0" fontId="68" fillId="33" borderId="14" xfId="0" applyFont="1" applyFill="1" applyBorder="1" applyAlignment="1">
      <alignment/>
    </xf>
    <xf numFmtId="0" fontId="64" fillId="33" borderId="16" xfId="0" applyFont="1" applyFill="1" applyBorder="1" applyAlignment="1">
      <alignment/>
    </xf>
    <xf numFmtId="0" fontId="65" fillId="33" borderId="13" xfId="0" applyNumberFormat="1" applyFont="1" applyFill="1" applyBorder="1" applyAlignment="1">
      <alignment horizontal="center"/>
    </xf>
    <xf numFmtId="211" fontId="64" fillId="33" borderId="19" xfId="33" applyNumberFormat="1" applyFont="1" applyFill="1" applyBorder="1" applyAlignment="1">
      <alignment horizontal="center"/>
    </xf>
    <xf numFmtId="0" fontId="63" fillId="33" borderId="12" xfId="0" applyFont="1" applyFill="1" applyBorder="1" applyAlignment="1">
      <alignment/>
    </xf>
    <xf numFmtId="0" fontId="64" fillId="33" borderId="29" xfId="0" applyFont="1" applyFill="1" applyBorder="1" applyAlignment="1">
      <alignment/>
    </xf>
    <xf numFmtId="0" fontId="63" fillId="34" borderId="14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0" fontId="6" fillId="0" borderId="18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3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7" fillId="34" borderId="13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0" fontId="7" fillId="34" borderId="23" xfId="0" applyFont="1" applyFill="1" applyBorder="1" applyAlignment="1">
      <alignment vertic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6" fillId="34" borderId="36" xfId="0" applyFont="1" applyFill="1" applyBorder="1" applyAlignment="1" quotePrefix="1">
      <alignment horizontal="center"/>
    </xf>
    <xf numFmtId="0" fontId="7" fillId="34" borderId="36" xfId="0" applyFont="1" applyFill="1" applyBorder="1" applyAlignment="1">
      <alignment/>
    </xf>
    <xf numFmtId="0" fontId="2" fillId="35" borderId="33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vertical="center"/>
    </xf>
    <xf numFmtId="0" fontId="2" fillId="35" borderId="35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 vertical="center" wrapText="1"/>
    </xf>
    <xf numFmtId="220" fontId="2" fillId="0" borderId="13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11" fontId="2" fillId="0" borderId="18" xfId="33" applyNumberFormat="1" applyFont="1" applyBorder="1" applyAlignment="1">
      <alignment horizontal="center"/>
    </xf>
    <xf numFmtId="211" fontId="2" fillId="0" borderId="18" xfId="0" applyNumberFormat="1" applyFont="1" applyBorder="1" applyAlignment="1">
      <alignment/>
    </xf>
    <xf numFmtId="220" fontId="2" fillId="0" borderId="15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43" xfId="0" applyFont="1" applyBorder="1" applyAlignment="1">
      <alignment horizontal="center"/>
    </xf>
    <xf numFmtId="211" fontId="2" fillId="0" borderId="15" xfId="33" applyNumberFormat="1" applyFont="1" applyBorder="1" applyAlignment="1">
      <alignment horizontal="center"/>
    </xf>
    <xf numFmtId="211" fontId="2" fillId="0" borderId="15" xfId="33" applyNumberFormat="1" applyFont="1" applyBorder="1" applyAlignment="1">
      <alignment horizontal="right"/>
    </xf>
    <xf numFmtId="220" fontId="2" fillId="0" borderId="18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11" fontId="2" fillId="0" borderId="19" xfId="33" applyNumberFormat="1" applyFont="1" applyBorder="1" applyAlignment="1">
      <alignment horizontal="center"/>
    </xf>
    <xf numFmtId="211" fontId="2" fillId="0" borderId="14" xfId="0" applyNumberFormat="1" applyFont="1" applyBorder="1" applyAlignment="1">
      <alignment/>
    </xf>
    <xf numFmtId="220" fontId="2" fillId="0" borderId="19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211" fontId="2" fillId="0" borderId="19" xfId="0" applyNumberFormat="1" applyFont="1" applyBorder="1" applyAlignment="1">
      <alignment/>
    </xf>
    <xf numFmtId="220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220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21" xfId="0" applyFont="1" applyBorder="1" applyAlignment="1">
      <alignment/>
    </xf>
    <xf numFmtId="211" fontId="2" fillId="0" borderId="19" xfId="33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 horizontal="left"/>
    </xf>
    <xf numFmtId="211" fontId="2" fillId="0" borderId="14" xfId="33" applyNumberFormat="1" applyFont="1" applyBorder="1" applyAlignment="1">
      <alignment horizontal="right"/>
    </xf>
    <xf numFmtId="211" fontId="2" fillId="0" borderId="14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211" fontId="2" fillId="0" borderId="13" xfId="33" applyNumberFormat="1" applyFont="1" applyBorder="1" applyAlignment="1">
      <alignment horizontal="right"/>
    </xf>
    <xf numFmtId="211" fontId="2" fillId="0" borderId="13" xfId="33" applyNumberFormat="1" applyFont="1" applyBorder="1" applyAlignment="1">
      <alignment horizontal="center"/>
    </xf>
    <xf numFmtId="0" fontId="12" fillId="0" borderId="45" xfId="0" applyFont="1" applyBorder="1" applyAlignment="1">
      <alignment/>
    </xf>
    <xf numFmtId="221" fontId="2" fillId="0" borderId="14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221" fontId="2" fillId="0" borderId="19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0" fontId="2" fillId="0" borderId="31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221" fontId="2" fillId="0" borderId="31" xfId="0" applyNumberFormat="1" applyFont="1" applyBorder="1" applyAlignment="1">
      <alignment horizontal="center"/>
    </xf>
    <xf numFmtId="211" fontId="2" fillId="0" borderId="31" xfId="33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2" fillId="0" borderId="25" xfId="0" applyFont="1" applyBorder="1" applyAlignment="1">
      <alignment/>
    </xf>
    <xf numFmtId="211" fontId="2" fillId="33" borderId="19" xfId="33" applyNumberFormat="1" applyFont="1" applyFill="1" applyBorder="1" applyAlignment="1">
      <alignment horizontal="center"/>
    </xf>
    <xf numFmtId="211" fontId="2" fillId="33" borderId="19" xfId="33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211" fontId="2" fillId="33" borderId="13" xfId="33" applyNumberFormat="1" applyFont="1" applyFill="1" applyBorder="1" applyAlignment="1">
      <alignment horizontal="center"/>
    </xf>
    <xf numFmtId="211" fontId="2" fillId="33" borderId="13" xfId="33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211" fontId="2" fillId="33" borderId="16" xfId="33" applyNumberFormat="1" applyFont="1" applyFill="1" applyBorder="1" applyAlignment="1">
      <alignment horizontal="center"/>
    </xf>
    <xf numFmtId="211" fontId="2" fillId="33" borderId="14" xfId="33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211" fontId="2" fillId="33" borderId="14" xfId="33" applyNumberFormat="1" applyFont="1" applyFill="1" applyBorder="1" applyAlignment="1">
      <alignment horizontal="right"/>
    </xf>
    <xf numFmtId="220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11" fontId="2" fillId="33" borderId="42" xfId="33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211" fontId="2" fillId="33" borderId="23" xfId="33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220" fontId="2" fillId="0" borderId="33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3" xfId="0" applyFont="1" applyBorder="1" applyAlignment="1">
      <alignment horizontal="center"/>
    </xf>
    <xf numFmtId="211" fontId="2" fillId="0" borderId="33" xfId="33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211" fontId="2" fillId="0" borderId="16" xfId="33" applyNumberFormat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211" fontId="2" fillId="0" borderId="38" xfId="33" applyNumberFormat="1" applyFont="1" applyBorder="1" applyAlignment="1">
      <alignment horizontal="right"/>
    </xf>
    <xf numFmtId="221" fontId="2" fillId="0" borderId="14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/>
    </xf>
    <xf numFmtId="220" fontId="2" fillId="0" borderId="0" xfId="0" applyNumberFormat="1" applyFont="1" applyBorder="1" applyAlignment="1">
      <alignment horizontal="center"/>
    </xf>
    <xf numFmtId="211" fontId="2" fillId="0" borderId="0" xfId="33" applyNumberFormat="1" applyFont="1" applyBorder="1" applyAlignment="1">
      <alignment horizontal="center"/>
    </xf>
    <xf numFmtId="211" fontId="2" fillId="0" borderId="24" xfId="33" applyNumberFormat="1" applyFont="1" applyBorder="1" applyAlignment="1">
      <alignment horizontal="center"/>
    </xf>
    <xf numFmtId="220" fontId="2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22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21" fontId="2" fillId="0" borderId="11" xfId="0" applyNumberFormat="1" applyFont="1" applyBorder="1" applyAlignment="1">
      <alignment horizontal="left"/>
    </xf>
    <xf numFmtId="211" fontId="2" fillId="0" borderId="11" xfId="33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29" xfId="0" applyFont="1" applyBorder="1" applyAlignment="1">
      <alignment/>
    </xf>
    <xf numFmtId="211" fontId="2" fillId="0" borderId="16" xfId="33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8" fillId="0" borderId="19" xfId="0" applyFont="1" applyBorder="1" applyAlignment="1">
      <alignment/>
    </xf>
    <xf numFmtId="211" fontId="2" fillId="0" borderId="18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 horizontal="center"/>
    </xf>
    <xf numFmtId="211" fontId="2" fillId="0" borderId="21" xfId="33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21" fontId="2" fillId="0" borderId="21" xfId="0" applyNumberFormat="1" applyFont="1" applyBorder="1" applyAlignment="1">
      <alignment horizontal="center"/>
    </xf>
    <xf numFmtId="211" fontId="2" fillId="33" borderId="25" xfId="33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211" fontId="2" fillId="0" borderId="42" xfId="33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21" fontId="2" fillId="0" borderId="18" xfId="0" applyNumberFormat="1" applyFont="1" applyBorder="1" applyAlignment="1">
      <alignment horizontal="left"/>
    </xf>
    <xf numFmtId="211" fontId="2" fillId="0" borderId="18" xfId="33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220" fontId="2" fillId="0" borderId="3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211" fontId="2" fillId="0" borderId="17" xfId="33" applyNumberFormat="1" applyFont="1" applyBorder="1" applyAlignment="1">
      <alignment horizontal="right"/>
    </xf>
    <xf numFmtId="211" fontId="2" fillId="0" borderId="17" xfId="33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220" fontId="2" fillId="0" borderId="48" xfId="0" applyNumberFormat="1" applyFont="1" applyBorder="1" applyAlignment="1">
      <alignment horizontal="center"/>
    </xf>
    <xf numFmtId="220" fontId="2" fillId="0" borderId="45" xfId="0" applyNumberFormat="1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220" fontId="2" fillId="0" borderId="42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/>
    </xf>
    <xf numFmtId="0" fontId="8" fillId="0" borderId="18" xfId="0" applyFont="1" applyBorder="1" applyAlignment="1">
      <alignment/>
    </xf>
    <xf numFmtId="220" fontId="2" fillId="0" borderId="3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22" xfId="0" applyFont="1" applyBorder="1" applyAlignment="1">
      <alignment horizontal="left"/>
    </xf>
    <xf numFmtId="211" fontId="2" fillId="0" borderId="13" xfId="0" applyNumberFormat="1" applyFont="1" applyBorder="1" applyAlignment="1">
      <alignment/>
    </xf>
    <xf numFmtId="220" fontId="2" fillId="0" borderId="2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211" fontId="2" fillId="0" borderId="27" xfId="33" applyNumberFormat="1" applyFont="1" applyBorder="1" applyAlignment="1">
      <alignment horizontal="center"/>
    </xf>
    <xf numFmtId="211" fontId="2" fillId="0" borderId="49" xfId="33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220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1" fontId="2" fillId="0" borderId="10" xfId="33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/>
    </xf>
    <xf numFmtId="220" fontId="2" fillId="0" borderId="0" xfId="0" applyNumberFormat="1" applyFont="1" applyAlignment="1">
      <alignment horizontal="center"/>
    </xf>
    <xf numFmtId="49" fontId="63" fillId="36" borderId="33" xfId="0" applyNumberFormat="1" applyFont="1" applyFill="1" applyBorder="1" applyAlignment="1">
      <alignment vertical="center"/>
    </xf>
    <xf numFmtId="1" fontId="63" fillId="36" borderId="20" xfId="0" applyNumberFormat="1" applyFont="1" applyFill="1" applyBorder="1" applyAlignment="1">
      <alignment/>
    </xf>
    <xf numFmtId="1" fontId="63" fillId="36" borderId="24" xfId="0" applyNumberFormat="1" applyFont="1" applyFill="1" applyBorder="1" applyAlignment="1">
      <alignment/>
    </xf>
    <xf numFmtId="0" fontId="63" fillId="36" borderId="50" xfId="0" applyFont="1" applyFill="1" applyBorder="1" applyAlignment="1">
      <alignment horizontal="center"/>
    </xf>
    <xf numFmtId="49" fontId="63" fillId="36" borderId="13" xfId="0" applyNumberFormat="1" applyFont="1" applyFill="1" applyBorder="1" applyAlignment="1">
      <alignment horizontal="center" vertical="center"/>
    </xf>
    <xf numFmtId="0" fontId="63" fillId="36" borderId="38" xfId="0" applyFont="1" applyFill="1" applyBorder="1" applyAlignment="1">
      <alignment horizontal="center"/>
    </xf>
    <xf numFmtId="1" fontId="63" fillId="36" borderId="34" xfId="0" applyNumberFormat="1" applyFont="1" applyFill="1" applyBorder="1" applyAlignment="1">
      <alignment/>
    </xf>
    <xf numFmtId="1" fontId="63" fillId="36" borderId="0" xfId="0" applyNumberFormat="1" applyFont="1" applyFill="1" applyBorder="1" applyAlignment="1">
      <alignment/>
    </xf>
    <xf numFmtId="1" fontId="63" fillId="36" borderId="34" xfId="0" applyNumberFormat="1" applyFont="1" applyFill="1" applyBorder="1" applyAlignment="1">
      <alignment vertical="center"/>
    </xf>
    <xf numFmtId="1" fontId="63" fillId="36" borderId="17" xfId="0" applyNumberFormat="1" applyFont="1" applyFill="1" applyBorder="1" applyAlignment="1">
      <alignment vertical="center"/>
    </xf>
    <xf numFmtId="1" fontId="63" fillId="36" borderId="35" xfId="0" applyNumberFormat="1" applyFont="1" applyFill="1" applyBorder="1" applyAlignment="1">
      <alignment vertical="center"/>
    </xf>
    <xf numFmtId="0" fontId="63" fillId="36" borderId="17" xfId="0" applyFont="1" applyFill="1" applyBorder="1" applyAlignment="1">
      <alignment horizontal="center"/>
    </xf>
    <xf numFmtId="49" fontId="63" fillId="36" borderId="13" xfId="0" applyNumberFormat="1" applyFont="1" applyFill="1" applyBorder="1" applyAlignment="1">
      <alignment vertical="center"/>
    </xf>
    <xf numFmtId="1" fontId="63" fillId="36" borderId="24" xfId="0" applyNumberFormat="1" applyFont="1" applyFill="1" applyBorder="1" applyAlignment="1">
      <alignment horizontal="center"/>
    </xf>
    <xf numFmtId="1" fontId="2" fillId="36" borderId="33" xfId="0" applyNumberFormat="1" applyFont="1" applyFill="1" applyBorder="1" applyAlignment="1">
      <alignment horizontal="center"/>
    </xf>
    <xf numFmtId="1" fontId="8" fillId="36" borderId="33" xfId="0" applyNumberFormat="1" applyFont="1" applyFill="1" applyBorder="1" applyAlignment="1">
      <alignment horizontal="center"/>
    </xf>
    <xf numFmtId="1" fontId="2" fillId="36" borderId="33" xfId="0" applyNumberFormat="1" applyFont="1" applyFill="1" applyBorder="1" applyAlignment="1" quotePrefix="1">
      <alignment horizontal="center"/>
    </xf>
    <xf numFmtId="1" fontId="63" fillId="36" borderId="33" xfId="0" applyNumberFormat="1" applyFont="1" applyFill="1" applyBorder="1" applyAlignment="1" quotePrefix="1">
      <alignment horizontal="center"/>
    </xf>
    <xf numFmtId="0" fontId="63" fillId="36" borderId="13" xfId="0" applyFont="1" applyFill="1" applyBorder="1" applyAlignment="1">
      <alignment horizontal="center"/>
    </xf>
    <xf numFmtId="49" fontId="63" fillId="36" borderId="23" xfId="0" applyNumberFormat="1" applyFont="1" applyFill="1" applyBorder="1" applyAlignment="1">
      <alignment vertical="center"/>
    </xf>
    <xf numFmtId="1" fontId="63" fillId="36" borderId="34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49" fontId="2" fillId="36" borderId="23" xfId="0" applyNumberFormat="1" applyFont="1" applyFill="1" applyBorder="1" applyAlignment="1">
      <alignment horizontal="center"/>
    </xf>
    <xf numFmtId="49" fontId="2" fillId="36" borderId="17" xfId="0" applyNumberFormat="1" applyFont="1" applyFill="1" applyBorder="1" applyAlignment="1">
      <alignment horizontal="center"/>
    </xf>
    <xf numFmtId="1" fontId="2" fillId="36" borderId="17" xfId="0" applyNumberFormat="1" applyFont="1" applyFill="1" applyBorder="1" applyAlignment="1">
      <alignment horizontal="center"/>
    </xf>
    <xf numFmtId="1" fontId="63" fillId="36" borderId="23" xfId="0" applyNumberFormat="1" applyFont="1" applyFill="1" applyBorder="1" applyAlignment="1">
      <alignment horizontal="center"/>
    </xf>
    <xf numFmtId="0" fontId="63" fillId="36" borderId="23" xfId="0" applyFont="1" applyFill="1" applyBorder="1" applyAlignment="1">
      <alignment horizontal="center"/>
    </xf>
    <xf numFmtId="0" fontId="68" fillId="3" borderId="14" xfId="0" applyFont="1" applyFill="1" applyBorder="1" applyAlignment="1">
      <alignment horizontal="left" wrapText="1"/>
    </xf>
    <xf numFmtId="49" fontId="65" fillId="3" borderId="14" xfId="0" applyNumberFormat="1" applyFont="1" applyFill="1" applyBorder="1" applyAlignment="1">
      <alignment horizontal="center"/>
    </xf>
    <xf numFmtId="1" fontId="63" fillId="3" borderId="14" xfId="0" applyNumberFormat="1" applyFont="1" applyFill="1" applyBorder="1" applyAlignment="1">
      <alignment horizontal="center"/>
    </xf>
    <xf numFmtId="211" fontId="63" fillId="3" borderId="14" xfId="33" applyNumberFormat="1" applyFont="1" applyFill="1" applyBorder="1" applyAlignment="1">
      <alignment horizontal="center" vertical="center"/>
    </xf>
    <xf numFmtId="49" fontId="63" fillId="3" borderId="14" xfId="0" applyNumberFormat="1" applyFont="1" applyFill="1" applyBorder="1" applyAlignment="1">
      <alignment horizontal="center"/>
    </xf>
    <xf numFmtId="43" fontId="63" fillId="3" borderId="14" xfId="33" applyFont="1" applyFill="1" applyBorder="1" applyAlignment="1">
      <alignment horizontal="center"/>
    </xf>
    <xf numFmtId="211" fontId="63" fillId="3" borderId="16" xfId="33" applyNumberFormat="1" applyFont="1" applyFill="1" applyBorder="1" applyAlignment="1">
      <alignment horizontal="center" vertical="center"/>
    </xf>
    <xf numFmtId="211" fontId="63" fillId="3" borderId="16" xfId="33" applyNumberFormat="1" applyFont="1" applyFill="1" applyBorder="1" applyAlignment="1">
      <alignment horizontal="center"/>
    </xf>
    <xf numFmtId="0" fontId="63" fillId="3" borderId="14" xfId="0" applyFont="1" applyFill="1" applyBorder="1" applyAlignment="1">
      <alignment horizontal="center"/>
    </xf>
    <xf numFmtId="0" fontId="68" fillId="3" borderId="14" xfId="0" applyFont="1" applyFill="1" applyBorder="1" applyAlignment="1">
      <alignment/>
    </xf>
    <xf numFmtId="211" fontId="63" fillId="3" borderId="14" xfId="33" applyNumberFormat="1" applyFont="1" applyFill="1" applyBorder="1" applyAlignment="1">
      <alignment vertical="center"/>
    </xf>
    <xf numFmtId="211" fontId="63" fillId="3" borderId="12" xfId="33" applyNumberFormat="1" applyFont="1" applyFill="1" applyBorder="1" applyAlignment="1">
      <alignment horizontal="center" vertical="center"/>
    </xf>
    <xf numFmtId="211" fontId="63" fillId="3" borderId="14" xfId="33" applyNumberFormat="1" applyFont="1" applyFill="1" applyBorder="1" applyAlignment="1">
      <alignment horizontal="center"/>
    </xf>
    <xf numFmtId="0" fontId="63" fillId="3" borderId="14" xfId="0" applyFont="1" applyFill="1" applyBorder="1" applyAlignment="1">
      <alignment horizontal="right"/>
    </xf>
    <xf numFmtId="0" fontId="63" fillId="36" borderId="33" xfId="0" applyFont="1" applyFill="1" applyBorder="1" applyAlignment="1">
      <alignment horizontal="center"/>
    </xf>
    <xf numFmtId="1" fontId="65" fillId="36" borderId="33" xfId="0" applyNumberFormat="1" applyFont="1" applyFill="1" applyBorder="1" applyAlignment="1">
      <alignment horizontal="center"/>
    </xf>
    <xf numFmtId="1" fontId="65" fillId="36" borderId="50" xfId="0" applyNumberFormat="1" applyFont="1" applyFill="1" applyBorder="1" applyAlignment="1">
      <alignment horizontal="center"/>
    </xf>
    <xf numFmtId="1" fontId="63" fillId="36" borderId="50" xfId="0" applyNumberFormat="1" applyFont="1" applyFill="1" applyBorder="1" applyAlignment="1" quotePrefix="1">
      <alignment horizontal="center"/>
    </xf>
    <xf numFmtId="1" fontId="63" fillId="36" borderId="38" xfId="0" applyNumberFormat="1" applyFont="1" applyFill="1" applyBorder="1" applyAlignment="1" quotePrefix="1">
      <alignment horizontal="center"/>
    </xf>
    <xf numFmtId="49" fontId="63" fillId="36" borderId="23" xfId="0" applyNumberFormat="1" applyFont="1" applyFill="1" applyBorder="1" applyAlignment="1">
      <alignment horizontal="center"/>
    </xf>
    <xf numFmtId="211" fontId="63" fillId="36" borderId="23" xfId="33" applyNumberFormat="1" applyFont="1" applyFill="1" applyBorder="1" applyAlignment="1">
      <alignment horizontal="center" vertical="center"/>
    </xf>
    <xf numFmtId="211" fontId="63" fillId="36" borderId="23" xfId="33" applyNumberFormat="1" applyFont="1" applyFill="1" applyBorder="1" applyAlignment="1">
      <alignment horizontal="center"/>
    </xf>
    <xf numFmtId="0" fontId="68" fillId="3" borderId="14" xfId="0" applyFont="1" applyFill="1" applyBorder="1" applyAlignment="1">
      <alignment horizontal="left"/>
    </xf>
    <xf numFmtId="211" fontId="63" fillId="3" borderId="21" xfId="33" applyNumberFormat="1" applyFont="1" applyFill="1" applyBorder="1" applyAlignment="1">
      <alignment horizontal="center" vertical="center"/>
    </xf>
    <xf numFmtId="49" fontId="63" fillId="3" borderId="14" xfId="0" applyNumberFormat="1" applyFont="1" applyFill="1" applyBorder="1" applyAlignment="1">
      <alignment horizontal="center" vertical="center"/>
    </xf>
    <xf numFmtId="49" fontId="68" fillId="3" borderId="14" xfId="0" applyNumberFormat="1" applyFont="1" applyFill="1" applyBorder="1" applyAlignment="1">
      <alignment horizontal="left" vertical="center"/>
    </xf>
    <xf numFmtId="49" fontId="65" fillId="3" borderId="14" xfId="0" applyNumberFormat="1" applyFont="1" applyFill="1" applyBorder="1" applyAlignment="1">
      <alignment vertical="center"/>
    </xf>
    <xf numFmtId="1" fontId="63" fillId="3" borderId="14" xfId="0" applyNumberFormat="1" applyFont="1" applyFill="1" applyBorder="1" applyAlignment="1">
      <alignment vertical="center"/>
    </xf>
    <xf numFmtId="211" fontId="63" fillId="3" borderId="21" xfId="33" applyNumberFormat="1" applyFont="1" applyFill="1" applyBorder="1" applyAlignment="1">
      <alignment horizontal="center"/>
    </xf>
    <xf numFmtId="0" fontId="63" fillId="3" borderId="19" xfId="0" applyFont="1" applyFill="1" applyBorder="1" applyAlignment="1">
      <alignment horizontal="right"/>
    </xf>
    <xf numFmtId="49" fontId="63" fillId="3" borderId="19" xfId="0" applyNumberFormat="1" applyFont="1" applyFill="1" applyBorder="1" applyAlignment="1">
      <alignment horizontal="center" vertical="center"/>
    </xf>
    <xf numFmtId="49" fontId="63" fillId="3" borderId="14" xfId="0" applyNumberFormat="1" applyFont="1" applyFill="1" applyBorder="1" applyAlignment="1">
      <alignment vertical="center"/>
    </xf>
    <xf numFmtId="49" fontId="63" fillId="3" borderId="21" xfId="0" applyNumberFormat="1" applyFont="1" applyFill="1" applyBorder="1" applyAlignment="1">
      <alignment horizontal="center"/>
    </xf>
    <xf numFmtId="49" fontId="63" fillId="3" borderId="27" xfId="0" applyNumberFormat="1" applyFont="1" applyFill="1" applyBorder="1" applyAlignment="1">
      <alignment horizontal="center"/>
    </xf>
    <xf numFmtId="49" fontId="63" fillId="3" borderId="12" xfId="0" applyNumberFormat="1" applyFont="1" applyFill="1" applyBorder="1" applyAlignment="1">
      <alignment horizontal="center"/>
    </xf>
    <xf numFmtId="1" fontId="63" fillId="3" borderId="21" xfId="0" applyNumberFormat="1" applyFont="1" applyFill="1" applyBorder="1" applyAlignment="1">
      <alignment horizontal="center"/>
    </xf>
    <xf numFmtId="1" fontId="63" fillId="3" borderId="27" xfId="0" applyNumberFormat="1" applyFont="1" applyFill="1" applyBorder="1" applyAlignment="1">
      <alignment horizontal="center"/>
    </xf>
    <xf numFmtId="211" fontId="63" fillId="3" borderId="27" xfId="33" applyNumberFormat="1" applyFont="1" applyFill="1" applyBorder="1" applyAlignment="1">
      <alignment horizontal="center" vertical="center"/>
    </xf>
    <xf numFmtId="1" fontId="63" fillId="3" borderId="12" xfId="0" applyNumberFormat="1" applyFont="1" applyFill="1" applyBorder="1" applyAlignment="1">
      <alignment horizontal="center"/>
    </xf>
    <xf numFmtId="0" fontId="63" fillId="3" borderId="19" xfId="0" applyFont="1" applyFill="1" applyBorder="1" applyAlignment="1">
      <alignment horizontal="center"/>
    </xf>
    <xf numFmtId="0" fontId="68" fillId="3" borderId="19" xfId="0" applyFont="1" applyFill="1" applyBorder="1" applyAlignment="1">
      <alignment horizontal="left"/>
    </xf>
    <xf numFmtId="49" fontId="65" fillId="3" borderId="19" xfId="0" applyNumberFormat="1" applyFont="1" applyFill="1" applyBorder="1" applyAlignment="1">
      <alignment horizontal="center"/>
    </xf>
    <xf numFmtId="1" fontId="63" fillId="3" borderId="19" xfId="0" applyNumberFormat="1" applyFont="1" applyFill="1" applyBorder="1" applyAlignment="1">
      <alignment horizontal="center"/>
    </xf>
    <xf numFmtId="211" fontId="63" fillId="3" borderId="25" xfId="33" applyNumberFormat="1" applyFont="1" applyFill="1" applyBorder="1" applyAlignment="1">
      <alignment horizontal="center" vertical="center"/>
    </xf>
    <xf numFmtId="211" fontId="63" fillId="3" borderId="31" xfId="33" applyNumberFormat="1" applyFont="1" applyFill="1" applyBorder="1" applyAlignment="1">
      <alignment horizontal="center" vertical="center"/>
    </xf>
    <xf numFmtId="1" fontId="63" fillId="3" borderId="29" xfId="0" applyNumberFormat="1" applyFont="1" applyFill="1" applyBorder="1" applyAlignment="1">
      <alignment horizontal="center"/>
    </xf>
    <xf numFmtId="1" fontId="63" fillId="3" borderId="25" xfId="0" applyNumberFormat="1" applyFont="1" applyFill="1" applyBorder="1" applyAlignment="1">
      <alignment horizontal="center"/>
    </xf>
    <xf numFmtId="49" fontId="63" fillId="3" borderId="19" xfId="0" applyNumberFormat="1" applyFont="1" applyFill="1" applyBorder="1" applyAlignment="1">
      <alignment horizontal="center"/>
    </xf>
    <xf numFmtId="49" fontId="63" fillId="3" borderId="31" xfId="0" applyNumberFormat="1" applyFont="1" applyFill="1" applyBorder="1" applyAlignment="1">
      <alignment horizontal="center"/>
    </xf>
    <xf numFmtId="211" fontId="63" fillId="3" borderId="19" xfId="33" applyNumberFormat="1" applyFont="1" applyFill="1" applyBorder="1" applyAlignment="1">
      <alignment horizontal="center" vertical="center"/>
    </xf>
    <xf numFmtId="1" fontId="63" fillId="36" borderId="22" xfId="0" applyNumberFormat="1" applyFont="1" applyFill="1" applyBorder="1" applyAlignment="1">
      <alignment vertical="center"/>
    </xf>
    <xf numFmtId="1" fontId="63" fillId="36" borderId="0" xfId="0" applyNumberFormat="1" applyFont="1" applyFill="1" applyBorder="1" applyAlignment="1">
      <alignment vertical="center"/>
    </xf>
    <xf numFmtId="1" fontId="63" fillId="36" borderId="33" xfId="0" applyNumberFormat="1" applyFont="1" applyFill="1" applyBorder="1" applyAlignment="1">
      <alignment horizontal="center"/>
    </xf>
    <xf numFmtId="1" fontId="63" fillId="36" borderId="24" xfId="0" applyNumberFormat="1" applyFont="1" applyFill="1" applyBorder="1" applyAlignment="1" quotePrefix="1">
      <alignment horizontal="center"/>
    </xf>
    <xf numFmtId="0" fontId="63" fillId="2" borderId="51" xfId="0" applyFont="1" applyFill="1" applyBorder="1" applyAlignment="1" quotePrefix="1">
      <alignment horizontal="center"/>
    </xf>
    <xf numFmtId="0" fontId="70" fillId="2" borderId="36" xfId="0" applyFont="1" applyFill="1" applyBorder="1" applyAlignment="1">
      <alignment horizontal="center"/>
    </xf>
    <xf numFmtId="0" fontId="65" fillId="2" borderId="36" xfId="0" applyFont="1" applyFill="1" applyBorder="1" applyAlignment="1">
      <alignment horizontal="center"/>
    </xf>
    <xf numFmtId="1" fontId="63" fillId="2" borderId="36" xfId="0" applyNumberFormat="1" applyFont="1" applyFill="1" applyBorder="1" applyAlignment="1">
      <alignment horizontal="center"/>
    </xf>
    <xf numFmtId="211" fontId="63" fillId="2" borderId="36" xfId="33" applyNumberFormat="1" applyFont="1" applyFill="1" applyBorder="1" applyAlignment="1">
      <alignment/>
    </xf>
    <xf numFmtId="211" fontId="63" fillId="2" borderId="36" xfId="33" applyNumberFormat="1" applyFont="1" applyFill="1" applyBorder="1" applyAlignment="1">
      <alignment horizontal="center"/>
    </xf>
    <xf numFmtId="49" fontId="63" fillId="2" borderId="36" xfId="0" applyNumberFormat="1" applyFont="1" applyFill="1" applyBorder="1" applyAlignment="1" quotePrefix="1">
      <alignment horizontal="center"/>
    </xf>
    <xf numFmtId="0" fontId="63" fillId="2" borderId="36" xfId="0" applyFont="1" applyFill="1" applyBorder="1" applyAlignment="1" quotePrefix="1">
      <alignment horizontal="center"/>
    </xf>
    <xf numFmtId="49" fontId="63" fillId="2" borderId="36" xfId="0" applyNumberFormat="1" applyFont="1" applyFill="1" applyBorder="1" applyAlignment="1">
      <alignment horizontal="center"/>
    </xf>
    <xf numFmtId="0" fontId="63" fillId="2" borderId="36" xfId="0" applyFont="1" applyFill="1" applyBorder="1" applyAlignment="1">
      <alignment horizontal="center"/>
    </xf>
    <xf numFmtId="0" fontId="63" fillId="36" borderId="51" xfId="0" applyFont="1" applyFill="1" applyBorder="1" applyAlignment="1" quotePrefix="1">
      <alignment horizontal="center"/>
    </xf>
    <xf numFmtId="0" fontId="65" fillId="36" borderId="36" xfId="0" applyFont="1" applyFill="1" applyBorder="1" applyAlignment="1">
      <alignment horizontal="center"/>
    </xf>
    <xf numFmtId="211" fontId="63" fillId="36" borderId="36" xfId="33" applyNumberFormat="1" applyFont="1" applyFill="1" applyBorder="1" applyAlignment="1">
      <alignment/>
    </xf>
    <xf numFmtId="0" fontId="63" fillId="36" borderId="36" xfId="0" applyFont="1" applyFill="1" applyBorder="1" applyAlignment="1" quotePrefix="1">
      <alignment horizontal="center"/>
    </xf>
    <xf numFmtId="0" fontId="63" fillId="36" borderId="36" xfId="0" applyFont="1" applyFill="1" applyBorder="1" applyAlignment="1">
      <alignment horizontal="center"/>
    </xf>
    <xf numFmtId="0" fontId="63" fillId="37" borderId="51" xfId="0" applyFont="1" applyFill="1" applyBorder="1" applyAlignment="1" quotePrefix="1">
      <alignment horizontal="center"/>
    </xf>
    <xf numFmtId="0" fontId="65" fillId="37" borderId="36" xfId="0" applyFont="1" applyFill="1" applyBorder="1" applyAlignment="1">
      <alignment horizontal="center"/>
    </xf>
    <xf numFmtId="211" fontId="63" fillId="37" borderId="36" xfId="33" applyNumberFormat="1" applyFont="1" applyFill="1" applyBorder="1" applyAlignment="1">
      <alignment/>
    </xf>
    <xf numFmtId="0" fontId="63" fillId="37" borderId="36" xfId="0" applyFont="1" applyFill="1" applyBorder="1" applyAlignment="1" quotePrefix="1">
      <alignment horizontal="center"/>
    </xf>
    <xf numFmtId="0" fontId="63" fillId="37" borderId="36" xfId="0" applyFont="1" applyFill="1" applyBorder="1" applyAlignment="1">
      <alignment horizontal="center"/>
    </xf>
    <xf numFmtId="0" fontId="70" fillId="37" borderId="36" xfId="0" applyFont="1" applyFill="1" applyBorder="1" applyAlignment="1">
      <alignment horizontal="left"/>
    </xf>
    <xf numFmtId="211" fontId="63" fillId="37" borderId="36" xfId="0" applyNumberFormat="1" applyFont="1" applyFill="1" applyBorder="1" applyAlignment="1">
      <alignment horizontal="center"/>
    </xf>
    <xf numFmtId="211" fontId="63" fillId="37" borderId="46" xfId="33" applyNumberFormat="1" applyFont="1" applyFill="1" applyBorder="1" applyAlignment="1">
      <alignment/>
    </xf>
    <xf numFmtId="211" fontId="63" fillId="37" borderId="46" xfId="33" applyNumberFormat="1" applyFont="1" applyFill="1" applyBorder="1" applyAlignment="1">
      <alignment horizontal="right"/>
    </xf>
    <xf numFmtId="0" fontId="70" fillId="36" borderId="36" xfId="0" applyFont="1" applyFill="1" applyBorder="1" applyAlignment="1">
      <alignment horizontal="left"/>
    </xf>
    <xf numFmtId="49" fontId="63" fillId="36" borderId="36" xfId="33" applyNumberFormat="1" applyFont="1" applyFill="1" applyBorder="1" applyAlignment="1">
      <alignment horizontal="right"/>
    </xf>
    <xf numFmtId="211" fontId="63" fillId="36" borderId="36" xfId="0" applyNumberFormat="1" applyFont="1" applyFill="1" applyBorder="1" applyAlignment="1">
      <alignment horizontal="center"/>
    </xf>
    <xf numFmtId="211" fontId="63" fillId="36" borderId="46" xfId="33" applyNumberFormat="1" applyFont="1" applyFill="1" applyBorder="1" applyAlignment="1">
      <alignment/>
    </xf>
    <xf numFmtId="211" fontId="63" fillId="36" borderId="46" xfId="33" applyNumberFormat="1" applyFont="1" applyFill="1" applyBorder="1" applyAlignment="1">
      <alignment horizontal="right"/>
    </xf>
    <xf numFmtId="49" fontId="63" fillId="37" borderId="36" xfId="33" applyNumberFormat="1" applyFont="1" applyFill="1" applyBorder="1" applyAlignment="1">
      <alignment horizontal="center"/>
    </xf>
    <xf numFmtId="0" fontId="63" fillId="16" borderId="36" xfId="0" applyFont="1" applyFill="1" applyBorder="1" applyAlignment="1" quotePrefix="1">
      <alignment horizontal="center"/>
    </xf>
    <xf numFmtId="0" fontId="70" fillId="16" borderId="36" xfId="0" applyFont="1" applyFill="1" applyBorder="1" applyAlignment="1">
      <alignment horizontal="left"/>
    </xf>
    <xf numFmtId="0" fontId="65" fillId="16" borderId="36" xfId="0" applyFont="1" applyFill="1" applyBorder="1" applyAlignment="1">
      <alignment horizontal="center"/>
    </xf>
    <xf numFmtId="0" fontId="63" fillId="16" borderId="36" xfId="0" applyFont="1" applyFill="1" applyBorder="1" applyAlignment="1">
      <alignment horizontal="center"/>
    </xf>
    <xf numFmtId="49" fontId="63" fillId="16" borderId="36" xfId="33" applyNumberFormat="1" applyFont="1" applyFill="1" applyBorder="1" applyAlignment="1">
      <alignment horizontal="right"/>
    </xf>
    <xf numFmtId="211" fontId="63" fillId="16" borderId="36" xfId="0" applyNumberFormat="1" applyFont="1" applyFill="1" applyBorder="1" applyAlignment="1">
      <alignment horizontal="center"/>
    </xf>
    <xf numFmtId="43" fontId="63" fillId="16" borderId="36" xfId="33" applyNumberFormat="1" applyFont="1" applyFill="1" applyBorder="1" applyAlignment="1">
      <alignment/>
    </xf>
    <xf numFmtId="43" fontId="63" fillId="16" borderId="36" xfId="33" applyNumberFormat="1" applyFont="1" applyFill="1" applyBorder="1" applyAlignment="1">
      <alignment horizontal="right"/>
    </xf>
    <xf numFmtId="0" fontId="67" fillId="33" borderId="0" xfId="0" applyFont="1" applyFill="1" applyBorder="1" applyAlignment="1">
      <alignment horizontal="center"/>
    </xf>
    <xf numFmtId="0" fontId="63" fillId="4" borderId="52" xfId="0" applyFont="1" applyFill="1" applyBorder="1" applyAlignment="1" quotePrefix="1">
      <alignment horizontal="center"/>
    </xf>
    <xf numFmtId="0" fontId="70" fillId="4" borderId="33" xfId="0" applyFont="1" applyFill="1" applyBorder="1" applyAlignment="1">
      <alignment horizontal="left"/>
    </xf>
    <xf numFmtId="0" fontId="65" fillId="4" borderId="33" xfId="0" applyFont="1" applyFill="1" applyBorder="1" applyAlignment="1">
      <alignment horizontal="center"/>
    </xf>
    <xf numFmtId="0" fontId="63" fillId="4" borderId="33" xfId="0" applyFont="1" applyFill="1" applyBorder="1" applyAlignment="1">
      <alignment horizontal="center"/>
    </xf>
    <xf numFmtId="49" fontId="63" fillId="4" borderId="33" xfId="33" applyNumberFormat="1" applyFont="1" applyFill="1" applyBorder="1" applyAlignment="1">
      <alignment horizontal="center"/>
    </xf>
    <xf numFmtId="211" fontId="63" fillId="4" borderId="33" xfId="0" applyNumberFormat="1" applyFont="1" applyFill="1" applyBorder="1" applyAlignment="1">
      <alignment horizontal="center"/>
    </xf>
    <xf numFmtId="0" fontId="63" fillId="4" borderId="33" xfId="0" applyFont="1" applyFill="1" applyBorder="1" applyAlignment="1" quotePrefix="1">
      <alignment horizontal="center"/>
    </xf>
    <xf numFmtId="211" fontId="63" fillId="4" borderId="33" xfId="33" applyNumberFormat="1" applyFont="1" applyFill="1" applyBorder="1" applyAlignment="1">
      <alignment/>
    </xf>
    <xf numFmtId="211" fontId="63" fillId="4" borderId="50" xfId="33" applyNumberFormat="1" applyFont="1" applyFill="1" applyBorder="1" applyAlignment="1">
      <alignment/>
    </xf>
    <xf numFmtId="211" fontId="63" fillId="4" borderId="50" xfId="33" applyNumberFormat="1" applyFont="1" applyFill="1" applyBorder="1" applyAlignment="1">
      <alignment horizontal="right"/>
    </xf>
    <xf numFmtId="211" fontId="63" fillId="33" borderId="18" xfId="33" applyNumberFormat="1" applyFont="1" applyFill="1" applyBorder="1" applyAlignment="1">
      <alignment horizontal="right"/>
    </xf>
    <xf numFmtId="211" fontId="63" fillId="3" borderId="14" xfId="33" applyNumberFormat="1" applyFont="1" applyFill="1" applyBorder="1" applyAlignment="1">
      <alignment horizontal="right"/>
    </xf>
    <xf numFmtId="211" fontId="63" fillId="33" borderId="16" xfId="33" applyNumberFormat="1" applyFont="1" applyFill="1" applyBorder="1" applyAlignment="1">
      <alignment horizontal="right"/>
    </xf>
    <xf numFmtId="211" fontId="63" fillId="33" borderId="19" xfId="33" applyNumberFormat="1" applyFont="1" applyFill="1" applyBorder="1" applyAlignment="1">
      <alignment horizontal="right"/>
    </xf>
    <xf numFmtId="211" fontId="63" fillId="36" borderId="35" xfId="33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1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1" fontId="63" fillId="38" borderId="0" xfId="0" applyNumberFormat="1" applyFont="1" applyFill="1" applyAlignment="1">
      <alignment/>
    </xf>
    <xf numFmtId="1" fontId="63" fillId="38" borderId="0" xfId="0" applyNumberFormat="1" applyFont="1" applyFill="1" applyAlignment="1">
      <alignment horizontal="center"/>
    </xf>
    <xf numFmtId="3" fontId="63" fillId="38" borderId="0" xfId="0" applyNumberFormat="1" applyFont="1" applyFill="1" applyAlignment="1">
      <alignment horizontal="center"/>
    </xf>
    <xf numFmtId="0" fontId="63" fillId="38" borderId="0" xfId="0" applyFont="1" applyFill="1" applyAlignment="1">
      <alignment horizontal="center"/>
    </xf>
    <xf numFmtId="1" fontId="71" fillId="36" borderId="36" xfId="0" applyNumberFormat="1" applyFont="1" applyFill="1" applyBorder="1" applyAlignment="1">
      <alignment horizontal="center"/>
    </xf>
    <xf numFmtId="49" fontId="71" fillId="36" borderId="36" xfId="33" applyNumberFormat="1" applyFont="1" applyFill="1" applyBorder="1" applyAlignment="1">
      <alignment horizontal="center"/>
    </xf>
    <xf numFmtId="49" fontId="71" fillId="36" borderId="36" xfId="0" applyNumberFormat="1" applyFont="1" applyFill="1" applyBorder="1" applyAlignment="1">
      <alignment horizontal="center"/>
    </xf>
    <xf numFmtId="1" fontId="63" fillId="36" borderId="22" xfId="0" applyNumberFormat="1" applyFont="1" applyFill="1" applyBorder="1" applyAlignment="1">
      <alignment horizontal="center" vertical="center"/>
    </xf>
    <xf numFmtId="1" fontId="63" fillId="36" borderId="0" xfId="0" applyNumberFormat="1" applyFont="1" applyFill="1" applyBorder="1" applyAlignment="1">
      <alignment horizontal="center" vertical="center"/>
    </xf>
    <xf numFmtId="1" fontId="63" fillId="36" borderId="38" xfId="0" applyNumberFormat="1" applyFont="1" applyFill="1" applyBorder="1" applyAlignment="1">
      <alignment horizontal="center" vertical="center"/>
    </xf>
    <xf numFmtId="0" fontId="63" fillId="36" borderId="22" xfId="0" applyFont="1" applyFill="1" applyBorder="1" applyAlignment="1">
      <alignment horizontal="center"/>
    </xf>
    <xf numFmtId="0" fontId="63" fillId="36" borderId="0" xfId="0" applyFont="1" applyFill="1" applyBorder="1" applyAlignment="1">
      <alignment horizontal="center"/>
    </xf>
    <xf numFmtId="49" fontId="63" fillId="36" borderId="33" xfId="0" applyNumberFormat="1" applyFont="1" applyFill="1" applyBorder="1" applyAlignment="1">
      <alignment horizontal="center" vertical="center"/>
    </xf>
    <xf numFmtId="49" fontId="63" fillId="36" borderId="13" xfId="0" applyNumberFormat="1" applyFont="1" applyFill="1" applyBorder="1" applyAlignment="1">
      <alignment horizontal="center" vertical="center"/>
    </xf>
    <xf numFmtId="49" fontId="63" fillId="36" borderId="23" xfId="0" applyNumberFormat="1" applyFont="1" applyFill="1" applyBorder="1" applyAlignment="1">
      <alignment horizontal="center" vertical="center"/>
    </xf>
    <xf numFmtId="49" fontId="63" fillId="36" borderId="22" xfId="0" applyNumberFormat="1" applyFont="1" applyFill="1" applyBorder="1" applyAlignment="1">
      <alignment horizontal="center" vertical="center"/>
    </xf>
    <xf numFmtId="1" fontId="63" fillId="36" borderId="20" xfId="0" applyNumberFormat="1" applyFont="1" applyFill="1" applyBorder="1" applyAlignment="1">
      <alignment horizontal="center"/>
    </xf>
    <xf numFmtId="1" fontId="63" fillId="36" borderId="24" xfId="0" applyNumberFormat="1" applyFont="1" applyFill="1" applyBorder="1" applyAlignment="1">
      <alignment horizontal="center"/>
    </xf>
    <xf numFmtId="1" fontId="63" fillId="36" borderId="50" xfId="0" applyNumberFormat="1" applyFont="1" applyFill="1" applyBorder="1" applyAlignment="1">
      <alignment horizontal="center"/>
    </xf>
    <xf numFmtId="1" fontId="63" fillId="36" borderId="20" xfId="0" applyNumberFormat="1" applyFont="1" applyFill="1" applyBorder="1" applyAlignment="1">
      <alignment horizontal="center" vertical="center"/>
    </xf>
    <xf numFmtId="1" fontId="63" fillId="36" borderId="24" xfId="0" applyNumberFormat="1" applyFont="1" applyFill="1" applyBorder="1" applyAlignment="1">
      <alignment horizontal="center" vertical="center"/>
    </xf>
    <xf numFmtId="3" fontId="63" fillId="36" borderId="20" xfId="0" applyNumberFormat="1" applyFont="1" applyFill="1" applyBorder="1" applyAlignment="1">
      <alignment horizontal="center"/>
    </xf>
    <xf numFmtId="3" fontId="63" fillId="36" borderId="24" xfId="0" applyNumberFormat="1" applyFont="1" applyFill="1" applyBorder="1" applyAlignment="1">
      <alignment horizontal="center"/>
    </xf>
    <xf numFmtId="3" fontId="63" fillId="36" borderId="50" xfId="0" applyNumberFormat="1" applyFont="1" applyFill="1" applyBorder="1" applyAlignment="1">
      <alignment horizontal="center"/>
    </xf>
    <xf numFmtId="1" fontId="63" fillId="36" borderId="22" xfId="0" applyNumberFormat="1" applyFont="1" applyFill="1" applyBorder="1" applyAlignment="1">
      <alignment horizontal="center"/>
    </xf>
    <xf numFmtId="1" fontId="63" fillId="36" borderId="0" xfId="0" applyNumberFormat="1" applyFont="1" applyFill="1" applyBorder="1" applyAlignment="1">
      <alignment horizontal="center"/>
    </xf>
    <xf numFmtId="1" fontId="63" fillId="36" borderId="38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1" fontId="63" fillId="36" borderId="50" xfId="0" applyNumberFormat="1" applyFont="1" applyFill="1" applyBorder="1" applyAlignment="1">
      <alignment horizontal="center" vertical="center"/>
    </xf>
    <xf numFmtId="1" fontId="63" fillId="36" borderId="34" xfId="0" applyNumberFormat="1" applyFont="1" applyFill="1" applyBorder="1" applyAlignment="1">
      <alignment horizontal="center"/>
    </xf>
    <xf numFmtId="1" fontId="63" fillId="36" borderId="17" xfId="0" applyNumberFormat="1" applyFont="1" applyFill="1" applyBorder="1" applyAlignment="1">
      <alignment horizontal="center"/>
    </xf>
    <xf numFmtId="1" fontId="63" fillId="36" borderId="35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 horizontal="left"/>
    </xf>
    <xf numFmtId="1" fontId="63" fillId="36" borderId="34" xfId="0" applyNumberFormat="1" applyFont="1" applyFill="1" applyBorder="1" applyAlignment="1">
      <alignment horizontal="center" vertical="center"/>
    </xf>
    <xf numFmtId="1" fontId="63" fillId="36" borderId="17" xfId="0" applyNumberFormat="1" applyFont="1" applyFill="1" applyBorder="1" applyAlignment="1">
      <alignment horizontal="center" vertical="center"/>
    </xf>
    <xf numFmtId="1" fontId="63" fillId="36" borderId="35" xfId="0" applyNumberFormat="1" applyFont="1" applyFill="1" applyBorder="1" applyAlignment="1">
      <alignment horizontal="center" vertical="center"/>
    </xf>
    <xf numFmtId="0" fontId="63" fillId="36" borderId="38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220" fontId="7" fillId="0" borderId="0" xfId="0" applyNumberFormat="1" applyFont="1" applyBorder="1" applyAlignment="1">
      <alignment horizontal="center"/>
    </xf>
    <xf numFmtId="220" fontId="2" fillId="35" borderId="33" xfId="0" applyNumberFormat="1" applyFont="1" applyFill="1" applyBorder="1" applyAlignment="1">
      <alignment horizontal="center" vertical="center"/>
    </xf>
    <xf numFmtId="220" fontId="2" fillId="35" borderId="13" xfId="0" applyNumberFormat="1" applyFont="1" applyFill="1" applyBorder="1" applyAlignment="1">
      <alignment horizontal="center" vertical="center"/>
    </xf>
    <xf numFmtId="220" fontId="2" fillId="35" borderId="23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220" fontId="7" fillId="0" borderId="0" xfId="0" applyNumberFormat="1" applyFont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20" fontId="9" fillId="34" borderId="37" xfId="0" applyNumberFormat="1" applyFont="1" applyFill="1" applyBorder="1" applyAlignment="1">
      <alignment horizontal="center"/>
    </xf>
    <xf numFmtId="220" fontId="9" fillId="34" borderId="11" xfId="0" applyNumberFormat="1" applyFont="1" applyFill="1" applyBorder="1" applyAlignment="1">
      <alignment horizontal="center"/>
    </xf>
    <xf numFmtId="220" fontId="9" fillId="34" borderId="46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220" fontId="7" fillId="0" borderId="0" xfId="0" applyNumberFormat="1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34" borderId="3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112</xdr:row>
      <xdr:rowOff>0</xdr:rowOff>
    </xdr:from>
    <xdr:to>
      <xdr:col>20</xdr:col>
      <xdr:colOff>504825</xdr:colOff>
      <xdr:row>113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14430375" y="31994475"/>
          <a:ext cx="5048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47"/>
  <sheetViews>
    <sheetView view="pageBreakPreview" zoomScale="80" zoomScaleSheetLayoutView="80" workbookViewId="0" topLeftCell="A139">
      <selection activeCell="M85" sqref="M85"/>
    </sheetView>
  </sheetViews>
  <sheetFormatPr defaultColWidth="9.140625" defaultRowHeight="12.75"/>
  <cols>
    <col min="1" max="1" width="3.28125" style="19" customWidth="1"/>
    <col min="2" max="2" width="50.7109375" style="9" customWidth="1"/>
    <col min="3" max="3" width="7.140625" style="9" customWidth="1"/>
    <col min="4" max="4" width="6.421875" style="11" customWidth="1"/>
    <col min="5" max="5" width="9.00390625" style="92" customWidth="1"/>
    <col min="6" max="6" width="13.140625" style="92" customWidth="1"/>
    <col min="7" max="7" width="13.00390625" style="92" customWidth="1"/>
    <col min="8" max="8" width="5.8515625" style="92" customWidth="1"/>
    <col min="9" max="9" width="6.00390625" style="92" customWidth="1"/>
    <col min="10" max="10" width="6.140625" style="92" customWidth="1"/>
    <col min="11" max="11" width="5.140625" style="11" customWidth="1"/>
    <col min="12" max="13" width="5.57421875" style="11" customWidth="1"/>
    <col min="14" max="14" width="9.8515625" style="11" customWidth="1"/>
    <col min="15" max="15" width="9.00390625" style="11" customWidth="1"/>
    <col min="16" max="16" width="9.00390625" style="21" customWidth="1"/>
    <col min="17" max="17" width="11.57421875" style="21" customWidth="1"/>
    <col min="18" max="18" width="11.7109375" style="21" customWidth="1"/>
    <col min="19" max="19" width="11.8515625" style="21" customWidth="1"/>
    <col min="20" max="20" width="16.421875" style="15" customWidth="1"/>
    <col min="21" max="16384" width="9.140625" style="15" customWidth="1"/>
  </cols>
  <sheetData>
    <row r="3" spans="1:20" ht="18" customHeight="1">
      <c r="A3" s="571" t="s">
        <v>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</row>
    <row r="4" spans="1:20" ht="18" customHeight="1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</row>
    <row r="5" spans="2:19" ht="20.25" customHeight="1">
      <c r="B5" s="147" t="s">
        <v>7</v>
      </c>
      <c r="C5" s="147"/>
      <c r="E5" s="20"/>
      <c r="F5" s="10"/>
      <c r="G5" s="10"/>
      <c r="H5" s="10"/>
      <c r="I5" s="10"/>
      <c r="J5" s="10"/>
      <c r="S5" s="11"/>
    </row>
    <row r="6" spans="1:20" ht="21.75">
      <c r="A6" s="556" t="s">
        <v>2</v>
      </c>
      <c r="B6" s="556" t="s">
        <v>113</v>
      </c>
      <c r="C6" s="404"/>
      <c r="D6" s="404"/>
      <c r="E6" s="405"/>
      <c r="F6" s="406"/>
      <c r="G6" s="406"/>
      <c r="H6" s="560" t="s">
        <v>14</v>
      </c>
      <c r="I6" s="561"/>
      <c r="J6" s="562"/>
      <c r="K6" s="563" t="s">
        <v>17</v>
      </c>
      <c r="L6" s="564"/>
      <c r="M6" s="572"/>
      <c r="N6" s="565" t="s">
        <v>18</v>
      </c>
      <c r="O6" s="566"/>
      <c r="P6" s="566"/>
      <c r="Q6" s="565" t="s">
        <v>248</v>
      </c>
      <c r="R6" s="566"/>
      <c r="S6" s="567"/>
      <c r="T6" s="407" t="s">
        <v>30</v>
      </c>
    </row>
    <row r="7" spans="1:20" ht="21.75">
      <c r="A7" s="557"/>
      <c r="B7" s="559"/>
      <c r="C7" s="408" t="s">
        <v>3</v>
      </c>
      <c r="D7" s="408" t="s">
        <v>4</v>
      </c>
      <c r="E7" s="568" t="s">
        <v>13</v>
      </c>
      <c r="F7" s="569"/>
      <c r="G7" s="570"/>
      <c r="H7" s="568" t="s">
        <v>15</v>
      </c>
      <c r="I7" s="569"/>
      <c r="J7" s="570"/>
      <c r="K7" s="551" t="s">
        <v>23</v>
      </c>
      <c r="L7" s="552"/>
      <c r="M7" s="553"/>
      <c r="N7" s="554" t="s">
        <v>247</v>
      </c>
      <c r="O7" s="555"/>
      <c r="P7" s="555"/>
      <c r="Q7" s="554"/>
      <c r="R7" s="555"/>
      <c r="S7" s="580"/>
      <c r="T7" s="409"/>
    </row>
    <row r="8" spans="1:20" ht="21.75">
      <c r="A8" s="557"/>
      <c r="B8" s="557"/>
      <c r="C8" s="408" t="s">
        <v>9</v>
      </c>
      <c r="D8" s="408" t="s">
        <v>12</v>
      </c>
      <c r="E8" s="410"/>
      <c r="F8" s="411"/>
      <c r="G8" s="411"/>
      <c r="H8" s="573" t="s">
        <v>16</v>
      </c>
      <c r="I8" s="574"/>
      <c r="J8" s="575"/>
      <c r="K8" s="412"/>
      <c r="L8" s="413"/>
      <c r="M8" s="414"/>
      <c r="N8" s="412"/>
      <c r="O8" s="413"/>
      <c r="P8" s="415"/>
      <c r="Q8" s="577"/>
      <c r="R8" s="578"/>
      <c r="S8" s="579"/>
      <c r="T8" s="409"/>
    </row>
    <row r="9" spans="1:20" s="19" customFormat="1" ht="21.75">
      <c r="A9" s="557"/>
      <c r="B9" s="557"/>
      <c r="C9" s="416"/>
      <c r="D9" s="416"/>
      <c r="E9" s="417" t="s">
        <v>4</v>
      </c>
      <c r="F9" s="418" t="s">
        <v>189</v>
      </c>
      <c r="G9" s="419" t="s">
        <v>45</v>
      </c>
      <c r="H9" s="420" t="s">
        <v>244</v>
      </c>
      <c r="I9" s="420" t="s">
        <v>245</v>
      </c>
      <c r="J9" s="420" t="s">
        <v>246</v>
      </c>
      <c r="K9" s="420" t="s">
        <v>244</v>
      </c>
      <c r="L9" s="420" t="s">
        <v>245</v>
      </c>
      <c r="M9" s="420" t="s">
        <v>246</v>
      </c>
      <c r="N9" s="420">
        <v>2564</v>
      </c>
      <c r="O9" s="420">
        <v>2565</v>
      </c>
      <c r="P9" s="420">
        <v>2566</v>
      </c>
      <c r="Q9" s="420">
        <v>2564</v>
      </c>
      <c r="R9" s="420">
        <v>2565</v>
      </c>
      <c r="S9" s="421">
        <v>2566</v>
      </c>
      <c r="T9" s="422"/>
    </row>
    <row r="10" spans="1:20" s="19" customFormat="1" ht="15" customHeight="1">
      <c r="A10" s="557"/>
      <c r="B10" s="558"/>
      <c r="C10" s="423"/>
      <c r="D10" s="423"/>
      <c r="E10" s="424" t="s">
        <v>10</v>
      </c>
      <c r="F10" s="425"/>
      <c r="G10" s="426" t="s">
        <v>243</v>
      </c>
      <c r="H10" s="426"/>
      <c r="I10" s="426"/>
      <c r="J10" s="427"/>
      <c r="K10" s="425"/>
      <c r="L10" s="428"/>
      <c r="M10" s="425"/>
      <c r="N10" s="425"/>
      <c r="O10" s="425"/>
      <c r="P10" s="428"/>
      <c r="Q10" s="425"/>
      <c r="R10" s="425"/>
      <c r="S10" s="429"/>
      <c r="T10" s="430"/>
    </row>
    <row r="11" spans="1:20" ht="25.5" customHeight="1">
      <c r="A11" s="23">
        <v>1</v>
      </c>
      <c r="B11" s="24" t="s">
        <v>61</v>
      </c>
      <c r="C11" s="106" t="s">
        <v>62</v>
      </c>
      <c r="D11" s="26">
        <v>1</v>
      </c>
      <c r="E11" s="26">
        <v>1</v>
      </c>
      <c r="F11" s="27">
        <v>608040</v>
      </c>
      <c r="G11" s="27">
        <v>168000</v>
      </c>
      <c r="H11" s="26">
        <v>1</v>
      </c>
      <c r="I11" s="26">
        <v>1</v>
      </c>
      <c r="J11" s="26">
        <v>1</v>
      </c>
      <c r="K11" s="25" t="s">
        <v>6</v>
      </c>
      <c r="L11" s="25" t="s">
        <v>6</v>
      </c>
      <c r="M11" s="25" t="s">
        <v>6</v>
      </c>
      <c r="N11" s="28">
        <v>20400</v>
      </c>
      <c r="O11" s="25" t="s">
        <v>255</v>
      </c>
      <c r="P11" s="29">
        <v>21000</v>
      </c>
      <c r="Q11" s="29">
        <v>796440</v>
      </c>
      <c r="R11" s="30">
        <v>817040</v>
      </c>
      <c r="S11" s="42">
        <v>838040</v>
      </c>
      <c r="T11" s="534">
        <v>50670</v>
      </c>
    </row>
    <row r="12" spans="1:20" ht="25.5" customHeight="1">
      <c r="A12" s="154"/>
      <c r="B12" s="431" t="s">
        <v>24</v>
      </c>
      <c r="C12" s="432"/>
      <c r="D12" s="433"/>
      <c r="E12" s="433"/>
      <c r="F12" s="434"/>
      <c r="G12" s="434"/>
      <c r="H12" s="433"/>
      <c r="I12" s="433"/>
      <c r="J12" s="433"/>
      <c r="K12" s="435"/>
      <c r="L12" s="435"/>
      <c r="M12" s="435"/>
      <c r="N12" s="436"/>
      <c r="O12" s="435"/>
      <c r="P12" s="434"/>
      <c r="Q12" s="434"/>
      <c r="R12" s="437" t="s">
        <v>8</v>
      </c>
      <c r="S12" s="438" t="s">
        <v>8</v>
      </c>
      <c r="T12" s="535"/>
    </row>
    <row r="13" spans="1:20" ht="25.5" customHeight="1">
      <c r="A13" s="31">
        <v>2</v>
      </c>
      <c r="B13" s="38" t="s">
        <v>124</v>
      </c>
      <c r="C13" s="107" t="s">
        <v>73</v>
      </c>
      <c r="D13" s="33">
        <v>1</v>
      </c>
      <c r="E13" s="33">
        <v>1</v>
      </c>
      <c r="F13" s="34">
        <v>305640</v>
      </c>
      <c r="G13" s="34">
        <v>42000</v>
      </c>
      <c r="H13" s="33">
        <v>1</v>
      </c>
      <c r="I13" s="33">
        <v>1</v>
      </c>
      <c r="J13" s="33">
        <v>1</v>
      </c>
      <c r="K13" s="32" t="s">
        <v>6</v>
      </c>
      <c r="L13" s="32" t="s">
        <v>6</v>
      </c>
      <c r="M13" s="32" t="s">
        <v>6</v>
      </c>
      <c r="N13" s="39">
        <v>11880</v>
      </c>
      <c r="O13" s="32" t="s">
        <v>317</v>
      </c>
      <c r="P13" s="34">
        <v>12960</v>
      </c>
      <c r="Q13" s="34">
        <v>359520</v>
      </c>
      <c r="R13" s="35">
        <v>371760</v>
      </c>
      <c r="S13" s="42">
        <v>384720</v>
      </c>
      <c r="T13" s="75">
        <v>25470</v>
      </c>
    </row>
    <row r="14" spans="1:20" ht="25.5" customHeight="1">
      <c r="A14" s="31">
        <v>3</v>
      </c>
      <c r="B14" s="41" t="s">
        <v>77</v>
      </c>
      <c r="C14" s="107" t="s">
        <v>180</v>
      </c>
      <c r="D14" s="33">
        <v>1</v>
      </c>
      <c r="E14" s="33">
        <v>1</v>
      </c>
      <c r="F14" s="34">
        <v>396000</v>
      </c>
      <c r="G14" s="115">
        <v>0</v>
      </c>
      <c r="H14" s="33">
        <v>1</v>
      </c>
      <c r="I14" s="33">
        <v>1</v>
      </c>
      <c r="J14" s="33">
        <v>1</v>
      </c>
      <c r="K14" s="32" t="s">
        <v>39</v>
      </c>
      <c r="L14" s="32"/>
      <c r="M14" s="32"/>
      <c r="N14" s="39">
        <v>13320</v>
      </c>
      <c r="O14" s="32" t="s">
        <v>319</v>
      </c>
      <c r="P14" s="34">
        <v>13080</v>
      </c>
      <c r="Q14" s="34">
        <v>409320</v>
      </c>
      <c r="R14" s="35">
        <v>422640</v>
      </c>
      <c r="S14" s="42">
        <v>435720</v>
      </c>
      <c r="T14" s="75">
        <v>33000</v>
      </c>
    </row>
    <row r="15" spans="1:20" ht="25.5" customHeight="1">
      <c r="A15" s="31">
        <v>4</v>
      </c>
      <c r="B15" s="41" t="s">
        <v>130</v>
      </c>
      <c r="C15" s="107" t="s">
        <v>90</v>
      </c>
      <c r="D15" s="33">
        <v>1</v>
      </c>
      <c r="E15" s="33">
        <v>1</v>
      </c>
      <c r="F15" s="34">
        <v>318000</v>
      </c>
      <c r="G15" s="115" t="s">
        <v>254</v>
      </c>
      <c r="H15" s="33">
        <v>1</v>
      </c>
      <c r="I15" s="33">
        <v>1</v>
      </c>
      <c r="J15" s="33">
        <v>1</v>
      </c>
      <c r="K15" s="32" t="s">
        <v>6</v>
      </c>
      <c r="L15" s="32" t="s">
        <v>6</v>
      </c>
      <c r="M15" s="32" t="s">
        <v>6</v>
      </c>
      <c r="N15" s="39">
        <v>10200</v>
      </c>
      <c r="O15" s="32" t="s">
        <v>320</v>
      </c>
      <c r="P15" s="34">
        <v>10560</v>
      </c>
      <c r="Q15" s="34">
        <v>328200</v>
      </c>
      <c r="R15" s="34">
        <v>339000</v>
      </c>
      <c r="S15" s="42">
        <v>349560</v>
      </c>
      <c r="T15" s="536">
        <v>26500</v>
      </c>
    </row>
    <row r="16" spans="1:20" ht="25.5" customHeight="1">
      <c r="A16" s="31">
        <v>5</v>
      </c>
      <c r="B16" s="41" t="s">
        <v>76</v>
      </c>
      <c r="C16" s="107" t="s">
        <v>180</v>
      </c>
      <c r="D16" s="33">
        <v>1</v>
      </c>
      <c r="E16" s="33">
        <v>1</v>
      </c>
      <c r="F16" s="34">
        <v>305640</v>
      </c>
      <c r="G16" s="115" t="s">
        <v>254</v>
      </c>
      <c r="H16" s="33">
        <v>1</v>
      </c>
      <c r="I16" s="33">
        <v>1</v>
      </c>
      <c r="J16" s="33">
        <v>1</v>
      </c>
      <c r="K16" s="32" t="s">
        <v>39</v>
      </c>
      <c r="L16" s="32" t="s">
        <v>6</v>
      </c>
      <c r="M16" s="32" t="s">
        <v>6</v>
      </c>
      <c r="N16" s="39">
        <v>11880</v>
      </c>
      <c r="O16" s="32" t="s">
        <v>317</v>
      </c>
      <c r="P16" s="34">
        <v>12960</v>
      </c>
      <c r="Q16" s="34">
        <v>317520</v>
      </c>
      <c r="R16" s="34">
        <v>329760</v>
      </c>
      <c r="S16" s="42">
        <v>342720</v>
      </c>
      <c r="T16" s="88">
        <v>25470</v>
      </c>
    </row>
    <row r="17" spans="1:20" ht="25.5" customHeight="1">
      <c r="A17" s="31">
        <v>6</v>
      </c>
      <c r="B17" s="41" t="s">
        <v>74</v>
      </c>
      <c r="C17" s="107" t="s">
        <v>180</v>
      </c>
      <c r="D17" s="33">
        <v>1</v>
      </c>
      <c r="E17" s="33">
        <v>1</v>
      </c>
      <c r="F17" s="34">
        <v>323760</v>
      </c>
      <c r="G17" s="115" t="s">
        <v>254</v>
      </c>
      <c r="H17" s="33">
        <v>1</v>
      </c>
      <c r="I17" s="33">
        <v>1</v>
      </c>
      <c r="J17" s="33">
        <v>1</v>
      </c>
      <c r="K17" s="32" t="s">
        <v>39</v>
      </c>
      <c r="L17" s="32" t="s">
        <v>6</v>
      </c>
      <c r="M17" s="32" t="s">
        <v>6</v>
      </c>
      <c r="N17" s="39">
        <v>12600</v>
      </c>
      <c r="O17" s="32" t="s">
        <v>321</v>
      </c>
      <c r="P17" s="34">
        <v>13320</v>
      </c>
      <c r="Q17" s="34">
        <v>336360</v>
      </c>
      <c r="R17" s="43">
        <v>349320</v>
      </c>
      <c r="S17" s="42">
        <v>362640</v>
      </c>
      <c r="T17" s="537">
        <v>26980</v>
      </c>
    </row>
    <row r="18" spans="1:20" ht="25.5" customHeight="1">
      <c r="A18" s="31">
        <v>7</v>
      </c>
      <c r="B18" s="41" t="s">
        <v>49</v>
      </c>
      <c r="C18" s="107" t="s">
        <v>101</v>
      </c>
      <c r="D18" s="33">
        <v>1</v>
      </c>
      <c r="E18" s="33">
        <v>1</v>
      </c>
      <c r="F18" s="34">
        <v>291240</v>
      </c>
      <c r="G18" s="115" t="s">
        <v>254</v>
      </c>
      <c r="H18" s="33">
        <v>1</v>
      </c>
      <c r="I18" s="33">
        <v>1</v>
      </c>
      <c r="J18" s="33">
        <v>1</v>
      </c>
      <c r="K18" s="32" t="s">
        <v>39</v>
      </c>
      <c r="L18" s="32" t="s">
        <v>39</v>
      </c>
      <c r="M18" s="32" t="s">
        <v>39</v>
      </c>
      <c r="N18" s="44">
        <v>11040</v>
      </c>
      <c r="O18" s="32" t="s">
        <v>322</v>
      </c>
      <c r="P18" s="34" t="s">
        <v>318</v>
      </c>
      <c r="Q18" s="34">
        <v>302280</v>
      </c>
      <c r="R18" s="34">
        <v>313440</v>
      </c>
      <c r="S18" s="42">
        <v>324360</v>
      </c>
      <c r="T18" s="75">
        <v>24270</v>
      </c>
    </row>
    <row r="19" spans="1:20" ht="25.5" customHeight="1">
      <c r="A19" s="31">
        <v>8</v>
      </c>
      <c r="B19" s="41" t="s">
        <v>49</v>
      </c>
      <c r="C19" s="107" t="s">
        <v>78</v>
      </c>
      <c r="D19" s="33">
        <v>1</v>
      </c>
      <c r="E19" s="33">
        <v>1</v>
      </c>
      <c r="F19" s="130">
        <v>138120</v>
      </c>
      <c r="G19" s="115" t="s">
        <v>254</v>
      </c>
      <c r="H19" s="33">
        <v>1</v>
      </c>
      <c r="I19" s="33">
        <v>1</v>
      </c>
      <c r="J19" s="33">
        <v>1</v>
      </c>
      <c r="K19" s="32" t="s">
        <v>39</v>
      </c>
      <c r="L19" s="32" t="s">
        <v>39</v>
      </c>
      <c r="M19" s="32" t="s">
        <v>39</v>
      </c>
      <c r="N19" s="44">
        <v>5400</v>
      </c>
      <c r="O19" s="32" t="s">
        <v>323</v>
      </c>
      <c r="P19" s="34">
        <v>6000</v>
      </c>
      <c r="Q19" s="34">
        <v>143520</v>
      </c>
      <c r="R19" s="45">
        <v>149640</v>
      </c>
      <c r="S19" s="39">
        <v>155640</v>
      </c>
      <c r="T19" s="75">
        <v>11510</v>
      </c>
    </row>
    <row r="20" spans="1:20" ht="25.5" customHeight="1">
      <c r="A20" s="31">
        <v>9</v>
      </c>
      <c r="B20" s="41" t="s">
        <v>50</v>
      </c>
      <c r="C20" s="107" t="s">
        <v>78</v>
      </c>
      <c r="D20" s="33">
        <v>1</v>
      </c>
      <c r="E20" s="33">
        <v>1</v>
      </c>
      <c r="F20" s="130">
        <v>329880</v>
      </c>
      <c r="G20" s="115" t="s">
        <v>254</v>
      </c>
      <c r="H20" s="33">
        <v>1</v>
      </c>
      <c r="I20" s="33">
        <v>1</v>
      </c>
      <c r="J20" s="33">
        <v>1</v>
      </c>
      <c r="K20" s="32" t="s">
        <v>206</v>
      </c>
      <c r="L20" s="32" t="s">
        <v>6</v>
      </c>
      <c r="M20" s="32" t="s">
        <v>6</v>
      </c>
      <c r="N20" s="44">
        <v>11280</v>
      </c>
      <c r="O20" s="32" t="s">
        <v>324</v>
      </c>
      <c r="P20" s="34">
        <v>11400</v>
      </c>
      <c r="Q20" s="34">
        <v>341160</v>
      </c>
      <c r="R20" s="45">
        <v>352080</v>
      </c>
      <c r="S20" s="39">
        <v>363480</v>
      </c>
      <c r="T20" s="75">
        <v>27490</v>
      </c>
    </row>
    <row r="21" spans="1:20" ht="25.5" customHeight="1">
      <c r="A21" s="31"/>
      <c r="B21" s="12" t="s">
        <v>79</v>
      </c>
      <c r="C21" s="107"/>
      <c r="D21" s="33"/>
      <c r="E21" s="33"/>
      <c r="F21" s="34"/>
      <c r="G21" s="34"/>
      <c r="H21" s="33"/>
      <c r="I21" s="33"/>
      <c r="J21" s="33"/>
      <c r="K21" s="32"/>
      <c r="L21" s="32"/>
      <c r="M21" s="32"/>
      <c r="N21" s="32"/>
      <c r="O21" s="32"/>
      <c r="P21" s="34"/>
      <c r="Q21" s="34"/>
      <c r="R21" s="45"/>
      <c r="S21" s="39"/>
      <c r="T21" s="86"/>
    </row>
    <row r="22" spans="1:20" ht="25.5" customHeight="1">
      <c r="A22" s="31">
        <v>10</v>
      </c>
      <c r="B22" s="41" t="s">
        <v>249</v>
      </c>
      <c r="C22" s="107" t="s">
        <v>39</v>
      </c>
      <c r="D22" s="33">
        <v>1</v>
      </c>
      <c r="E22" s="46">
        <v>1</v>
      </c>
      <c r="F22" s="34">
        <v>180000</v>
      </c>
      <c r="G22" s="115">
        <v>0</v>
      </c>
      <c r="H22" s="33">
        <v>1</v>
      </c>
      <c r="I22" s="33">
        <v>1</v>
      </c>
      <c r="J22" s="33">
        <v>1</v>
      </c>
      <c r="K22" s="32" t="s">
        <v>206</v>
      </c>
      <c r="L22" s="32" t="s">
        <v>6</v>
      </c>
      <c r="M22" s="32" t="s">
        <v>6</v>
      </c>
      <c r="N22" s="32" t="s">
        <v>331</v>
      </c>
      <c r="O22" s="32" t="s">
        <v>325</v>
      </c>
      <c r="P22" s="34">
        <v>11160</v>
      </c>
      <c r="Q22" s="34">
        <v>187200</v>
      </c>
      <c r="R22" s="45">
        <v>197880</v>
      </c>
      <c r="S22" s="39">
        <v>209040</v>
      </c>
      <c r="T22" s="133">
        <v>15000</v>
      </c>
    </row>
    <row r="23" spans="1:20" ht="25.5" customHeight="1">
      <c r="A23" s="31">
        <v>11</v>
      </c>
      <c r="B23" s="41" t="s">
        <v>202</v>
      </c>
      <c r="C23" s="107" t="s">
        <v>39</v>
      </c>
      <c r="D23" s="33">
        <v>1</v>
      </c>
      <c r="E23" s="46">
        <v>1</v>
      </c>
      <c r="F23" s="47">
        <v>142200</v>
      </c>
      <c r="G23" s="115" t="s">
        <v>254</v>
      </c>
      <c r="H23" s="33">
        <v>1</v>
      </c>
      <c r="I23" s="33">
        <v>1</v>
      </c>
      <c r="J23" s="33">
        <v>1</v>
      </c>
      <c r="K23" s="32" t="s">
        <v>6</v>
      </c>
      <c r="L23" s="32" t="s">
        <v>6</v>
      </c>
      <c r="M23" s="32" t="s">
        <v>6</v>
      </c>
      <c r="N23" s="32" t="s">
        <v>330</v>
      </c>
      <c r="O23" s="32" t="s">
        <v>326</v>
      </c>
      <c r="P23" s="34">
        <v>6240</v>
      </c>
      <c r="Q23" s="34">
        <v>147960</v>
      </c>
      <c r="R23" s="45">
        <v>153960</v>
      </c>
      <c r="S23" s="39">
        <f aca="true" t="shared" si="0" ref="S23:S35">P23+R23</f>
        <v>160200</v>
      </c>
      <c r="T23" s="98" t="s">
        <v>346</v>
      </c>
    </row>
    <row r="24" spans="1:20" ht="25.5" customHeight="1">
      <c r="A24" s="31">
        <v>12</v>
      </c>
      <c r="B24" s="41" t="s">
        <v>202</v>
      </c>
      <c r="C24" s="108" t="s">
        <v>39</v>
      </c>
      <c r="D24" s="48">
        <v>1</v>
      </c>
      <c r="E24" s="33">
        <v>1</v>
      </c>
      <c r="F24" s="130">
        <v>142200</v>
      </c>
      <c r="G24" s="115" t="s">
        <v>254</v>
      </c>
      <c r="H24" s="33">
        <v>1</v>
      </c>
      <c r="I24" s="33">
        <v>1</v>
      </c>
      <c r="J24" s="33">
        <v>1</v>
      </c>
      <c r="K24" s="32" t="s">
        <v>39</v>
      </c>
      <c r="L24" s="33" t="s">
        <v>6</v>
      </c>
      <c r="M24" s="33" t="s">
        <v>6</v>
      </c>
      <c r="N24" s="33">
        <v>5760</v>
      </c>
      <c r="O24" s="33">
        <v>6000</v>
      </c>
      <c r="P24" s="39">
        <v>6240</v>
      </c>
      <c r="Q24" s="39">
        <v>147960</v>
      </c>
      <c r="R24" s="45">
        <v>153960</v>
      </c>
      <c r="S24" s="39">
        <f t="shared" si="0"/>
        <v>160200</v>
      </c>
      <c r="T24" s="133">
        <v>11850</v>
      </c>
    </row>
    <row r="25" spans="1:20" ht="25.5" customHeight="1">
      <c r="A25" s="31">
        <v>13</v>
      </c>
      <c r="B25" s="49" t="s">
        <v>185</v>
      </c>
      <c r="C25" s="107" t="s">
        <v>39</v>
      </c>
      <c r="D25" s="33">
        <v>1</v>
      </c>
      <c r="E25" s="33">
        <v>1</v>
      </c>
      <c r="F25" s="47">
        <v>153120</v>
      </c>
      <c r="G25" s="115" t="s">
        <v>254</v>
      </c>
      <c r="H25" s="33">
        <v>1</v>
      </c>
      <c r="I25" s="33">
        <v>1</v>
      </c>
      <c r="J25" s="33">
        <v>1</v>
      </c>
      <c r="K25" s="32" t="s">
        <v>6</v>
      </c>
      <c r="L25" s="32" t="s">
        <v>6</v>
      </c>
      <c r="M25" s="32" t="s">
        <v>6</v>
      </c>
      <c r="N25" s="32" t="s">
        <v>329</v>
      </c>
      <c r="O25" s="32" t="s">
        <v>327</v>
      </c>
      <c r="P25" s="34">
        <v>6720</v>
      </c>
      <c r="Q25" s="34">
        <v>159360</v>
      </c>
      <c r="R25" s="45">
        <v>165840</v>
      </c>
      <c r="S25" s="40">
        <f t="shared" si="0"/>
        <v>172560</v>
      </c>
      <c r="T25" s="98" t="s">
        <v>261</v>
      </c>
    </row>
    <row r="26" spans="1:20" ht="25.5" customHeight="1">
      <c r="A26" s="31">
        <v>14</v>
      </c>
      <c r="B26" s="49" t="s">
        <v>184</v>
      </c>
      <c r="C26" s="107" t="s">
        <v>39</v>
      </c>
      <c r="D26" s="33">
        <v>1</v>
      </c>
      <c r="E26" s="33">
        <v>1</v>
      </c>
      <c r="F26" s="47">
        <v>160200</v>
      </c>
      <c r="G26" s="115" t="s">
        <v>254</v>
      </c>
      <c r="H26" s="33">
        <v>1</v>
      </c>
      <c r="I26" s="33">
        <v>1</v>
      </c>
      <c r="J26" s="33">
        <v>1</v>
      </c>
      <c r="K26" s="32" t="s">
        <v>6</v>
      </c>
      <c r="L26" s="32" t="s">
        <v>6</v>
      </c>
      <c r="M26" s="32" t="s">
        <v>6</v>
      </c>
      <c r="N26" s="32" t="s">
        <v>327</v>
      </c>
      <c r="O26" s="32" t="s">
        <v>328</v>
      </c>
      <c r="P26" s="34">
        <v>6960</v>
      </c>
      <c r="Q26" s="34">
        <v>166680</v>
      </c>
      <c r="R26" s="45">
        <v>173400</v>
      </c>
      <c r="S26" s="42">
        <f t="shared" si="0"/>
        <v>180360</v>
      </c>
      <c r="T26" s="98" t="s">
        <v>347</v>
      </c>
    </row>
    <row r="27" spans="1:20" ht="25.5" customHeight="1">
      <c r="A27" s="31"/>
      <c r="B27" s="12" t="s">
        <v>80</v>
      </c>
      <c r="C27" s="108"/>
      <c r="D27" s="48"/>
      <c r="E27" s="33"/>
      <c r="F27" s="34"/>
      <c r="G27" s="34"/>
      <c r="H27" s="33"/>
      <c r="I27" s="33"/>
      <c r="J27" s="33"/>
      <c r="K27" s="32"/>
      <c r="L27" s="33"/>
      <c r="M27" s="33"/>
      <c r="N27" s="33"/>
      <c r="O27" s="33"/>
      <c r="P27" s="39"/>
      <c r="Q27" s="39"/>
      <c r="R27" s="50"/>
      <c r="S27" s="42"/>
      <c r="T27" s="86"/>
    </row>
    <row r="28" spans="1:20" ht="25.5" customHeight="1">
      <c r="A28" s="31">
        <v>15</v>
      </c>
      <c r="B28" s="41" t="s">
        <v>142</v>
      </c>
      <c r="C28" s="107" t="s">
        <v>39</v>
      </c>
      <c r="D28" s="33">
        <v>1</v>
      </c>
      <c r="E28" s="33">
        <v>1</v>
      </c>
      <c r="F28" s="47">
        <v>108000</v>
      </c>
      <c r="G28" s="115" t="s">
        <v>254</v>
      </c>
      <c r="H28" s="33">
        <v>1</v>
      </c>
      <c r="I28" s="33">
        <v>1</v>
      </c>
      <c r="J28" s="33">
        <v>1</v>
      </c>
      <c r="K28" s="32" t="s">
        <v>39</v>
      </c>
      <c r="L28" s="32" t="s">
        <v>6</v>
      </c>
      <c r="M28" s="32" t="s">
        <v>6</v>
      </c>
      <c r="N28" s="32" t="s">
        <v>212</v>
      </c>
      <c r="O28" s="32" t="s">
        <v>212</v>
      </c>
      <c r="P28" s="32" t="s">
        <v>212</v>
      </c>
      <c r="Q28" s="34">
        <v>108000</v>
      </c>
      <c r="R28" s="51">
        <v>108000</v>
      </c>
      <c r="S28" s="42">
        <f t="shared" si="0"/>
        <v>108000</v>
      </c>
      <c r="T28" s="88">
        <v>9000</v>
      </c>
    </row>
    <row r="29" spans="1:20" ht="25.5" customHeight="1">
      <c r="A29" s="31">
        <v>16</v>
      </c>
      <c r="B29" s="49" t="s">
        <v>26</v>
      </c>
      <c r="C29" s="107" t="s">
        <v>39</v>
      </c>
      <c r="D29" s="33">
        <v>1</v>
      </c>
      <c r="E29" s="33">
        <v>1</v>
      </c>
      <c r="F29" s="47">
        <v>108000</v>
      </c>
      <c r="G29" s="115" t="s">
        <v>254</v>
      </c>
      <c r="H29" s="33">
        <v>1</v>
      </c>
      <c r="I29" s="33">
        <v>1</v>
      </c>
      <c r="J29" s="33">
        <v>1</v>
      </c>
      <c r="K29" s="32" t="s">
        <v>39</v>
      </c>
      <c r="L29" s="32" t="s">
        <v>6</v>
      </c>
      <c r="M29" s="32" t="s">
        <v>6</v>
      </c>
      <c r="N29" s="32" t="s">
        <v>212</v>
      </c>
      <c r="O29" s="32" t="s">
        <v>212</v>
      </c>
      <c r="P29" s="32" t="s">
        <v>212</v>
      </c>
      <c r="Q29" s="47">
        <v>108000</v>
      </c>
      <c r="R29" s="51">
        <v>108000</v>
      </c>
      <c r="S29" s="39">
        <f t="shared" si="0"/>
        <v>108000</v>
      </c>
      <c r="T29" s="133">
        <v>9000</v>
      </c>
    </row>
    <row r="30" spans="1:20" ht="25.5" customHeight="1">
      <c r="A30" s="31">
        <v>17</v>
      </c>
      <c r="B30" s="49" t="s">
        <v>27</v>
      </c>
      <c r="C30" s="107" t="s">
        <v>39</v>
      </c>
      <c r="D30" s="33">
        <v>1</v>
      </c>
      <c r="E30" s="33" t="s">
        <v>39</v>
      </c>
      <c r="F30" s="118">
        <v>108000</v>
      </c>
      <c r="G30" s="115" t="s">
        <v>254</v>
      </c>
      <c r="H30" s="33">
        <v>1</v>
      </c>
      <c r="I30" s="33">
        <v>1</v>
      </c>
      <c r="J30" s="33">
        <v>1</v>
      </c>
      <c r="K30" s="32" t="s">
        <v>6</v>
      </c>
      <c r="L30" s="32" t="s">
        <v>6</v>
      </c>
      <c r="M30" s="32" t="s">
        <v>6</v>
      </c>
      <c r="N30" s="32" t="s">
        <v>212</v>
      </c>
      <c r="O30" s="32" t="s">
        <v>212</v>
      </c>
      <c r="P30" s="32" t="s">
        <v>212</v>
      </c>
      <c r="Q30" s="47">
        <v>108000</v>
      </c>
      <c r="R30" s="51">
        <v>108000</v>
      </c>
      <c r="S30" s="39">
        <f t="shared" si="0"/>
        <v>108000</v>
      </c>
      <c r="T30" s="98" t="s">
        <v>191</v>
      </c>
    </row>
    <row r="31" spans="1:20" ht="21.75">
      <c r="A31" s="31"/>
      <c r="B31" s="49"/>
      <c r="C31" s="107"/>
      <c r="D31" s="33"/>
      <c r="E31" s="33"/>
      <c r="F31" s="118"/>
      <c r="G31" s="47"/>
      <c r="H31" s="33"/>
      <c r="I31" s="33"/>
      <c r="J31" s="33"/>
      <c r="K31" s="32"/>
      <c r="L31" s="32"/>
      <c r="M31" s="32"/>
      <c r="N31" s="32"/>
      <c r="O31" s="32"/>
      <c r="P31" s="34"/>
      <c r="Q31" s="47"/>
      <c r="R31" s="51"/>
      <c r="S31" s="39"/>
      <c r="T31" s="98"/>
    </row>
    <row r="32" spans="1:20" ht="24">
      <c r="A32" s="439"/>
      <c r="B32" s="440" t="s">
        <v>68</v>
      </c>
      <c r="C32" s="432"/>
      <c r="D32" s="433"/>
      <c r="E32" s="433"/>
      <c r="F32" s="441"/>
      <c r="G32" s="441"/>
      <c r="H32" s="433"/>
      <c r="I32" s="433"/>
      <c r="J32" s="433"/>
      <c r="K32" s="435"/>
      <c r="L32" s="435"/>
      <c r="M32" s="435"/>
      <c r="N32" s="435"/>
      <c r="O32" s="435"/>
      <c r="P32" s="434"/>
      <c r="Q32" s="434"/>
      <c r="R32" s="442"/>
      <c r="S32" s="443"/>
      <c r="T32" s="444"/>
    </row>
    <row r="33" spans="1:20" ht="25.5" customHeight="1">
      <c r="A33" s="31">
        <v>18</v>
      </c>
      <c r="B33" s="49" t="s">
        <v>81</v>
      </c>
      <c r="C33" s="107" t="s">
        <v>73</v>
      </c>
      <c r="D33" s="33">
        <v>1</v>
      </c>
      <c r="E33" s="33">
        <v>1</v>
      </c>
      <c r="F33" s="34">
        <v>349320</v>
      </c>
      <c r="G33" s="34">
        <v>42000</v>
      </c>
      <c r="H33" s="33">
        <v>1</v>
      </c>
      <c r="I33" s="33">
        <v>1</v>
      </c>
      <c r="J33" s="33">
        <v>1</v>
      </c>
      <c r="K33" s="32" t="s">
        <v>6</v>
      </c>
      <c r="L33" s="32" t="s">
        <v>6</v>
      </c>
      <c r="M33" s="32" t="s">
        <v>6</v>
      </c>
      <c r="N33" s="39">
        <v>13320</v>
      </c>
      <c r="O33" s="32" t="s">
        <v>256</v>
      </c>
      <c r="P33" s="34">
        <v>13320</v>
      </c>
      <c r="Q33" s="34">
        <v>404640</v>
      </c>
      <c r="R33" s="45">
        <v>417980</v>
      </c>
      <c r="S33" s="40">
        <v>431300</v>
      </c>
      <c r="T33" s="133">
        <v>29110</v>
      </c>
    </row>
    <row r="34" spans="1:20" ht="25.5" customHeight="1">
      <c r="A34" s="31">
        <v>19</v>
      </c>
      <c r="B34" s="53" t="s">
        <v>51</v>
      </c>
      <c r="C34" s="109" t="s">
        <v>75</v>
      </c>
      <c r="D34" s="33">
        <v>1</v>
      </c>
      <c r="E34" s="33" t="s">
        <v>39</v>
      </c>
      <c r="F34" s="34">
        <v>355320</v>
      </c>
      <c r="G34" s="115" t="s">
        <v>212</v>
      </c>
      <c r="H34" s="33">
        <v>1</v>
      </c>
      <c r="I34" s="33">
        <v>1</v>
      </c>
      <c r="J34" s="33">
        <v>1</v>
      </c>
      <c r="K34" s="32" t="s">
        <v>6</v>
      </c>
      <c r="L34" s="32" t="s">
        <v>6</v>
      </c>
      <c r="M34" s="32" t="s">
        <v>6</v>
      </c>
      <c r="N34" s="34">
        <v>12000</v>
      </c>
      <c r="O34" s="34">
        <v>12000</v>
      </c>
      <c r="P34" s="34">
        <v>12000</v>
      </c>
      <c r="Q34" s="34">
        <v>367320</v>
      </c>
      <c r="R34" s="45">
        <v>379320</v>
      </c>
      <c r="S34" s="39">
        <v>391320</v>
      </c>
      <c r="T34" s="140" t="s">
        <v>239</v>
      </c>
    </row>
    <row r="35" spans="1:20" ht="27.75" customHeight="1">
      <c r="A35" s="52">
        <v>20</v>
      </c>
      <c r="B35" s="53" t="s">
        <v>47</v>
      </c>
      <c r="C35" s="109" t="s">
        <v>78</v>
      </c>
      <c r="D35" s="46">
        <v>1</v>
      </c>
      <c r="E35" s="46" t="s">
        <v>6</v>
      </c>
      <c r="F35" s="131">
        <v>297900</v>
      </c>
      <c r="G35" s="119" t="s">
        <v>254</v>
      </c>
      <c r="H35" s="46">
        <v>1</v>
      </c>
      <c r="I35" s="46">
        <v>1</v>
      </c>
      <c r="J35" s="46">
        <v>1</v>
      </c>
      <c r="K35" s="54" t="s">
        <v>39</v>
      </c>
      <c r="L35" s="54" t="s">
        <v>6</v>
      </c>
      <c r="M35" s="54" t="s">
        <v>6</v>
      </c>
      <c r="N35" s="42">
        <v>9720</v>
      </c>
      <c r="O35" s="54" t="s">
        <v>207</v>
      </c>
      <c r="P35" s="35">
        <v>9720</v>
      </c>
      <c r="Q35" s="35">
        <v>307620</v>
      </c>
      <c r="R35" s="55">
        <v>317340</v>
      </c>
      <c r="S35" s="56">
        <f t="shared" si="0"/>
        <v>327060</v>
      </c>
      <c r="T35" s="144" t="s">
        <v>345</v>
      </c>
    </row>
    <row r="36" spans="1:20" s="58" customFormat="1" ht="21.75">
      <c r="A36" s="57"/>
      <c r="C36" s="59"/>
      <c r="D36" s="129"/>
      <c r="E36" s="129"/>
      <c r="F36" s="60"/>
      <c r="G36" s="60"/>
      <c r="H36" s="129"/>
      <c r="I36" s="129"/>
      <c r="J36" s="129"/>
      <c r="K36" s="59"/>
      <c r="L36" s="59"/>
      <c r="M36" s="59"/>
      <c r="N36" s="59"/>
      <c r="O36" s="59"/>
      <c r="P36" s="60"/>
      <c r="Q36" s="60"/>
      <c r="R36" s="60"/>
      <c r="S36" s="61"/>
      <c r="T36" s="57"/>
    </row>
    <row r="37" spans="1:20" s="62" customFormat="1" ht="21.75">
      <c r="A37" s="127"/>
      <c r="C37" s="63"/>
      <c r="D37" s="125"/>
      <c r="E37" s="125"/>
      <c r="F37" s="65"/>
      <c r="G37" s="65"/>
      <c r="H37" s="125"/>
      <c r="I37" s="125"/>
      <c r="J37" s="125"/>
      <c r="K37" s="63"/>
      <c r="L37" s="63"/>
      <c r="M37" s="63"/>
      <c r="N37" s="63"/>
      <c r="O37" s="63"/>
      <c r="P37" s="65"/>
      <c r="Q37" s="65"/>
      <c r="R37" s="65"/>
      <c r="S37" s="61"/>
      <c r="T37" s="127"/>
    </row>
    <row r="38" spans="1:20" s="62" customFormat="1" ht="21.75">
      <c r="A38" s="146"/>
      <c r="C38" s="63"/>
      <c r="D38" s="145"/>
      <c r="E38" s="145"/>
      <c r="F38" s="65"/>
      <c r="G38" s="65"/>
      <c r="H38" s="145"/>
      <c r="I38" s="145"/>
      <c r="J38" s="145"/>
      <c r="K38" s="63"/>
      <c r="L38" s="63"/>
      <c r="M38" s="63"/>
      <c r="N38" s="63"/>
      <c r="O38" s="63"/>
      <c r="P38" s="65"/>
      <c r="Q38" s="65"/>
      <c r="R38" s="65"/>
      <c r="S38" s="61"/>
      <c r="T38" s="146"/>
    </row>
    <row r="39" spans="1:20" s="62" customFormat="1" ht="21.75">
      <c r="A39" s="146"/>
      <c r="C39" s="63"/>
      <c r="D39" s="145"/>
      <c r="E39" s="145"/>
      <c r="F39" s="65"/>
      <c r="G39" s="65"/>
      <c r="H39" s="145"/>
      <c r="I39" s="145"/>
      <c r="J39" s="145"/>
      <c r="K39" s="63"/>
      <c r="L39" s="63"/>
      <c r="M39" s="63"/>
      <c r="N39" s="63"/>
      <c r="O39" s="63"/>
      <c r="P39" s="65"/>
      <c r="Q39" s="65"/>
      <c r="R39" s="65"/>
      <c r="S39" s="61"/>
      <c r="T39" s="146"/>
    </row>
    <row r="40" spans="1:20" s="62" customFormat="1" ht="21.75">
      <c r="A40" s="146"/>
      <c r="C40" s="63"/>
      <c r="D40" s="145"/>
      <c r="E40" s="145"/>
      <c r="F40" s="65"/>
      <c r="G40" s="65"/>
      <c r="H40" s="145"/>
      <c r="I40" s="145"/>
      <c r="J40" s="145"/>
      <c r="K40" s="63"/>
      <c r="L40" s="63"/>
      <c r="M40" s="63"/>
      <c r="N40" s="63"/>
      <c r="O40" s="63"/>
      <c r="P40" s="65"/>
      <c r="Q40" s="65"/>
      <c r="R40" s="65"/>
      <c r="S40" s="61"/>
      <c r="T40" s="146"/>
    </row>
    <row r="41" spans="1:20" ht="21.75">
      <c r="A41" s="556" t="s">
        <v>2</v>
      </c>
      <c r="B41" s="556" t="s">
        <v>113</v>
      </c>
      <c r="C41" s="404"/>
      <c r="D41" s="404"/>
      <c r="E41" s="405"/>
      <c r="F41" s="406"/>
      <c r="G41" s="406"/>
      <c r="H41" s="560" t="s">
        <v>14</v>
      </c>
      <c r="I41" s="561"/>
      <c r="J41" s="562"/>
      <c r="K41" s="563" t="s">
        <v>17</v>
      </c>
      <c r="L41" s="564"/>
      <c r="M41" s="572"/>
      <c r="N41" s="565" t="s">
        <v>18</v>
      </c>
      <c r="O41" s="566"/>
      <c r="P41" s="567"/>
      <c r="Q41" s="565" t="s">
        <v>248</v>
      </c>
      <c r="R41" s="566"/>
      <c r="S41" s="567"/>
      <c r="T41" s="445" t="s">
        <v>30</v>
      </c>
    </row>
    <row r="42" spans="1:20" ht="21.75">
      <c r="A42" s="557"/>
      <c r="B42" s="559"/>
      <c r="C42" s="408" t="s">
        <v>3</v>
      </c>
      <c r="D42" s="408" t="s">
        <v>4</v>
      </c>
      <c r="E42" s="568" t="s">
        <v>13</v>
      </c>
      <c r="F42" s="569"/>
      <c r="G42" s="570"/>
      <c r="H42" s="568" t="s">
        <v>15</v>
      </c>
      <c r="I42" s="569"/>
      <c r="J42" s="570"/>
      <c r="K42" s="551" t="s">
        <v>23</v>
      </c>
      <c r="L42" s="552"/>
      <c r="M42" s="553"/>
      <c r="N42" s="554" t="s">
        <v>247</v>
      </c>
      <c r="O42" s="555"/>
      <c r="P42" s="580"/>
      <c r="Q42" s="554"/>
      <c r="R42" s="555"/>
      <c r="S42" s="580"/>
      <c r="T42" s="422"/>
    </row>
    <row r="43" spans="1:20" ht="21.75">
      <c r="A43" s="557"/>
      <c r="B43" s="557"/>
      <c r="C43" s="408"/>
      <c r="D43" s="408" t="s">
        <v>12</v>
      </c>
      <c r="E43" s="410"/>
      <c r="F43" s="411"/>
      <c r="G43" s="411"/>
      <c r="H43" s="573" t="s">
        <v>16</v>
      </c>
      <c r="I43" s="574"/>
      <c r="J43" s="575"/>
      <c r="K43" s="412"/>
      <c r="L43" s="413"/>
      <c r="M43" s="414"/>
      <c r="N43" s="577"/>
      <c r="O43" s="578"/>
      <c r="P43" s="579"/>
      <c r="Q43" s="577"/>
      <c r="R43" s="578"/>
      <c r="S43" s="579"/>
      <c r="T43" s="422"/>
    </row>
    <row r="44" spans="1:20" s="19" customFormat="1" ht="21.75">
      <c r="A44" s="557"/>
      <c r="B44" s="557"/>
      <c r="C44" s="416"/>
      <c r="D44" s="416"/>
      <c r="E44" s="446" t="s">
        <v>190</v>
      </c>
      <c r="F44" s="446" t="s">
        <v>189</v>
      </c>
      <c r="G44" s="447" t="s">
        <v>45</v>
      </c>
      <c r="H44" s="448">
        <v>2564</v>
      </c>
      <c r="I44" s="421" t="s">
        <v>245</v>
      </c>
      <c r="J44" s="421" t="s">
        <v>246</v>
      </c>
      <c r="K44" s="421" t="s">
        <v>244</v>
      </c>
      <c r="L44" s="421" t="s">
        <v>245</v>
      </c>
      <c r="M44" s="448" t="s">
        <v>246</v>
      </c>
      <c r="N44" s="448">
        <v>2564</v>
      </c>
      <c r="O44" s="421">
        <v>2565</v>
      </c>
      <c r="P44" s="448">
        <v>2566</v>
      </c>
      <c r="Q44" s="449">
        <v>2564</v>
      </c>
      <c r="R44" s="449">
        <v>2565</v>
      </c>
      <c r="S44" s="449">
        <v>2566</v>
      </c>
      <c r="T44" s="422"/>
    </row>
    <row r="45" spans="1:20" ht="21.75">
      <c r="A45" s="558"/>
      <c r="B45" s="558"/>
      <c r="C45" s="450"/>
      <c r="D45" s="429"/>
      <c r="E45" s="429"/>
      <c r="F45" s="429"/>
      <c r="G45" s="450" t="s">
        <v>243</v>
      </c>
      <c r="H45" s="429"/>
      <c r="I45" s="429"/>
      <c r="J45" s="429"/>
      <c r="K45" s="450"/>
      <c r="L45" s="450"/>
      <c r="M45" s="450"/>
      <c r="N45" s="450"/>
      <c r="O45" s="450"/>
      <c r="P45" s="451"/>
      <c r="Q45" s="451"/>
      <c r="R45" s="451"/>
      <c r="S45" s="452"/>
      <c r="T45" s="430"/>
    </row>
    <row r="46" spans="1:20" ht="21.75">
      <c r="A46" s="23"/>
      <c r="B46" s="66" t="s">
        <v>28</v>
      </c>
      <c r="C46" s="110"/>
      <c r="D46" s="68"/>
      <c r="E46" s="68"/>
      <c r="F46" s="27"/>
      <c r="G46" s="27"/>
      <c r="H46" s="68"/>
      <c r="I46" s="68"/>
      <c r="J46" s="68"/>
      <c r="K46" s="67"/>
      <c r="L46" s="67"/>
      <c r="M46" s="67"/>
      <c r="N46" s="67"/>
      <c r="O46" s="67"/>
      <c r="P46" s="27"/>
      <c r="Q46" s="27"/>
      <c r="R46" s="27"/>
      <c r="S46" s="36"/>
      <c r="T46" s="101"/>
    </row>
    <row r="47" spans="1:20" s="62" customFormat="1" ht="21.75">
      <c r="A47" s="31">
        <v>21</v>
      </c>
      <c r="B47" s="41" t="s">
        <v>203</v>
      </c>
      <c r="C47" s="107" t="s">
        <v>39</v>
      </c>
      <c r="D47" s="33">
        <v>1</v>
      </c>
      <c r="E47" s="33">
        <v>1</v>
      </c>
      <c r="F47" s="34">
        <v>145080</v>
      </c>
      <c r="G47" s="115">
        <v>0</v>
      </c>
      <c r="H47" s="33">
        <v>1</v>
      </c>
      <c r="I47" s="33">
        <v>1</v>
      </c>
      <c r="J47" s="33">
        <v>1</v>
      </c>
      <c r="K47" s="32" t="s">
        <v>39</v>
      </c>
      <c r="L47" s="32" t="s">
        <v>6</v>
      </c>
      <c r="M47" s="32" t="s">
        <v>6</v>
      </c>
      <c r="N47" s="39">
        <v>5640</v>
      </c>
      <c r="O47" s="32" t="s">
        <v>323</v>
      </c>
      <c r="P47" s="39">
        <v>8280</v>
      </c>
      <c r="Q47" s="39">
        <v>150720</v>
      </c>
      <c r="R47" s="39">
        <v>156840</v>
      </c>
      <c r="S47" s="39">
        <v>165120</v>
      </c>
      <c r="T47" s="88">
        <v>12090</v>
      </c>
    </row>
    <row r="48" spans="1:20" s="62" customFormat="1" ht="21.75">
      <c r="A48" s="141"/>
      <c r="B48" s="12" t="s">
        <v>79</v>
      </c>
      <c r="C48" s="107"/>
      <c r="D48" s="33"/>
      <c r="E48" s="33"/>
      <c r="F48" s="69"/>
      <c r="G48" s="69"/>
      <c r="H48" s="33"/>
      <c r="I48" s="33"/>
      <c r="J48" s="33"/>
      <c r="K48" s="32"/>
      <c r="L48" s="32"/>
      <c r="M48" s="32"/>
      <c r="N48" s="32"/>
      <c r="O48" s="32"/>
      <c r="P48" s="39"/>
      <c r="Q48" s="39"/>
      <c r="R48" s="39" t="s">
        <v>8</v>
      </c>
      <c r="S48" s="39"/>
      <c r="T48" s="86"/>
    </row>
    <row r="49" spans="1:20" s="62" customFormat="1" ht="21.75">
      <c r="A49" s="31">
        <v>22</v>
      </c>
      <c r="B49" s="41" t="s">
        <v>204</v>
      </c>
      <c r="C49" s="107" t="s">
        <v>39</v>
      </c>
      <c r="D49" s="33">
        <v>1</v>
      </c>
      <c r="E49" s="33">
        <v>1</v>
      </c>
      <c r="F49" s="70">
        <v>178840</v>
      </c>
      <c r="G49" s="120" t="s">
        <v>254</v>
      </c>
      <c r="H49" s="33">
        <v>1</v>
      </c>
      <c r="I49" s="33">
        <v>1</v>
      </c>
      <c r="J49" s="33">
        <v>1</v>
      </c>
      <c r="K49" s="32" t="s">
        <v>6</v>
      </c>
      <c r="L49" s="32" t="s">
        <v>6</v>
      </c>
      <c r="M49" s="32" t="s">
        <v>6</v>
      </c>
      <c r="N49" s="98" t="s">
        <v>335</v>
      </c>
      <c r="O49" s="32" t="s">
        <v>336</v>
      </c>
      <c r="P49" s="39">
        <v>10920</v>
      </c>
      <c r="Q49" s="39">
        <v>185920</v>
      </c>
      <c r="R49" s="39">
        <v>196360</v>
      </c>
      <c r="S49" s="39">
        <f aca="true" t="shared" si="1" ref="S49:S72">P49+R49</f>
        <v>207280</v>
      </c>
      <c r="T49" s="98" t="s">
        <v>260</v>
      </c>
    </row>
    <row r="50" spans="1:20" s="62" customFormat="1" ht="21.75">
      <c r="A50" s="52">
        <v>23</v>
      </c>
      <c r="B50" s="71" t="s">
        <v>151</v>
      </c>
      <c r="C50" s="109" t="s">
        <v>39</v>
      </c>
      <c r="D50" s="46">
        <v>1</v>
      </c>
      <c r="E50" s="46">
        <v>1</v>
      </c>
      <c r="F50" s="72">
        <v>153120</v>
      </c>
      <c r="G50" s="121" t="s">
        <v>254</v>
      </c>
      <c r="H50" s="46">
        <v>1</v>
      </c>
      <c r="I50" s="46">
        <v>1</v>
      </c>
      <c r="J50" s="46">
        <v>1</v>
      </c>
      <c r="K50" s="32" t="s">
        <v>39</v>
      </c>
      <c r="L50" s="46" t="s">
        <v>6</v>
      </c>
      <c r="M50" s="46" t="s">
        <v>6</v>
      </c>
      <c r="N50" s="99">
        <v>6240</v>
      </c>
      <c r="O50" s="46" t="s">
        <v>337</v>
      </c>
      <c r="P50" s="42">
        <v>6720</v>
      </c>
      <c r="Q50" s="42">
        <v>159360</v>
      </c>
      <c r="R50" s="42">
        <v>165840</v>
      </c>
      <c r="S50" s="39">
        <f t="shared" si="1"/>
        <v>172560</v>
      </c>
      <c r="T50" s="100" t="s">
        <v>236</v>
      </c>
    </row>
    <row r="51" spans="1:20" s="62" customFormat="1" ht="21.75">
      <c r="A51" s="52">
        <v>24</v>
      </c>
      <c r="B51" s="71" t="s">
        <v>205</v>
      </c>
      <c r="C51" s="109" t="s">
        <v>39</v>
      </c>
      <c r="D51" s="46">
        <v>1</v>
      </c>
      <c r="E51" s="46">
        <v>1</v>
      </c>
      <c r="F51" s="73">
        <v>157800</v>
      </c>
      <c r="G51" s="121" t="s">
        <v>254</v>
      </c>
      <c r="H51" s="46">
        <v>1</v>
      </c>
      <c r="I51" s="46">
        <v>1</v>
      </c>
      <c r="J51" s="46">
        <v>1</v>
      </c>
      <c r="K51" s="54" t="s">
        <v>6</v>
      </c>
      <c r="L51" s="54" t="s">
        <v>6</v>
      </c>
      <c r="M51" s="54" t="s">
        <v>6</v>
      </c>
      <c r="N51" s="100" t="s">
        <v>334</v>
      </c>
      <c r="O51" s="54" t="s">
        <v>338</v>
      </c>
      <c r="P51" s="42">
        <v>6840</v>
      </c>
      <c r="Q51" s="42">
        <v>164160</v>
      </c>
      <c r="R51" s="42">
        <v>170760</v>
      </c>
      <c r="S51" s="39">
        <f t="shared" si="1"/>
        <v>177600</v>
      </c>
      <c r="T51" s="100" t="s">
        <v>261</v>
      </c>
    </row>
    <row r="52" spans="1:20" s="62" customFormat="1" ht="21.75">
      <c r="A52" s="52"/>
      <c r="B52" s="71"/>
      <c r="C52" s="109"/>
      <c r="D52" s="46"/>
      <c r="E52" s="46"/>
      <c r="F52" s="73"/>
      <c r="G52" s="73"/>
      <c r="H52" s="46"/>
      <c r="I52" s="46"/>
      <c r="J52" s="46"/>
      <c r="K52" s="54"/>
      <c r="L52" s="54"/>
      <c r="M52" s="54"/>
      <c r="N52" s="100"/>
      <c r="O52" s="54"/>
      <c r="P52" s="42"/>
      <c r="Q52" s="42"/>
      <c r="R52" s="42"/>
      <c r="S52" s="39"/>
      <c r="T52" s="100"/>
    </row>
    <row r="53" spans="1:20" s="62" customFormat="1" ht="24">
      <c r="A53" s="439"/>
      <c r="B53" s="453" t="s">
        <v>1</v>
      </c>
      <c r="C53" s="432"/>
      <c r="D53" s="433"/>
      <c r="E53" s="433"/>
      <c r="F53" s="454"/>
      <c r="G53" s="454"/>
      <c r="H53" s="433"/>
      <c r="I53" s="433"/>
      <c r="J53" s="433"/>
      <c r="K53" s="435"/>
      <c r="L53" s="435"/>
      <c r="M53" s="435"/>
      <c r="N53" s="435"/>
      <c r="O53" s="435"/>
      <c r="P53" s="434"/>
      <c r="Q53" s="434"/>
      <c r="R53" s="438"/>
      <c r="S53" s="443"/>
      <c r="T53" s="444"/>
    </row>
    <row r="54" spans="1:20" s="62" customFormat="1" ht="21.75">
      <c r="A54" s="31">
        <v>25</v>
      </c>
      <c r="B54" s="41" t="s">
        <v>82</v>
      </c>
      <c r="C54" s="107" t="s">
        <v>73</v>
      </c>
      <c r="D54" s="33">
        <v>1</v>
      </c>
      <c r="E54" s="33" t="s">
        <v>39</v>
      </c>
      <c r="F54" s="74">
        <v>393600</v>
      </c>
      <c r="G54" s="74">
        <v>42000</v>
      </c>
      <c r="H54" s="33">
        <v>1</v>
      </c>
      <c r="I54" s="33">
        <v>1</v>
      </c>
      <c r="J54" s="33">
        <v>1</v>
      </c>
      <c r="K54" s="32" t="s">
        <v>39</v>
      </c>
      <c r="L54" s="32" t="s">
        <v>6</v>
      </c>
      <c r="M54" s="32" t="s">
        <v>6</v>
      </c>
      <c r="N54" s="75">
        <v>12960</v>
      </c>
      <c r="O54" s="32" t="s">
        <v>241</v>
      </c>
      <c r="P54" s="34">
        <v>13320</v>
      </c>
      <c r="Q54" s="34">
        <v>406560</v>
      </c>
      <c r="R54" s="42">
        <v>420000</v>
      </c>
      <c r="S54" s="39">
        <f t="shared" si="1"/>
        <v>433320</v>
      </c>
      <c r="T54" s="102" t="s">
        <v>238</v>
      </c>
    </row>
    <row r="55" spans="1:20" s="62" customFormat="1" ht="21.75">
      <c r="A55" s="31">
        <v>26</v>
      </c>
      <c r="B55" s="41" t="s">
        <v>52</v>
      </c>
      <c r="C55" s="107" t="s">
        <v>78</v>
      </c>
      <c r="D55" s="33">
        <v>1</v>
      </c>
      <c r="E55" s="33" t="s">
        <v>39</v>
      </c>
      <c r="F55" s="72">
        <v>297900</v>
      </c>
      <c r="G55" s="120" t="s">
        <v>254</v>
      </c>
      <c r="H55" s="33">
        <v>1</v>
      </c>
      <c r="I55" s="33">
        <v>1</v>
      </c>
      <c r="J55" s="33">
        <v>1</v>
      </c>
      <c r="K55" s="32" t="s">
        <v>39</v>
      </c>
      <c r="L55" s="32" t="s">
        <v>6</v>
      </c>
      <c r="M55" s="32" t="s">
        <v>6</v>
      </c>
      <c r="N55" s="75">
        <v>9720</v>
      </c>
      <c r="O55" s="32" t="s">
        <v>242</v>
      </c>
      <c r="P55" s="34">
        <v>9720</v>
      </c>
      <c r="Q55" s="34">
        <v>307620</v>
      </c>
      <c r="R55" s="34">
        <v>317340</v>
      </c>
      <c r="S55" s="39">
        <f t="shared" si="1"/>
        <v>327060</v>
      </c>
      <c r="T55" s="102" t="s">
        <v>238</v>
      </c>
    </row>
    <row r="56" spans="1:20" s="62" customFormat="1" ht="21.75">
      <c r="A56" s="31">
        <v>27</v>
      </c>
      <c r="B56" s="41" t="s">
        <v>52</v>
      </c>
      <c r="C56" s="107" t="s">
        <v>78</v>
      </c>
      <c r="D56" s="33">
        <v>1</v>
      </c>
      <c r="E56" s="33" t="s">
        <v>6</v>
      </c>
      <c r="F56" s="72">
        <v>297900</v>
      </c>
      <c r="G56" s="120" t="s">
        <v>254</v>
      </c>
      <c r="H56" s="33">
        <v>1</v>
      </c>
      <c r="I56" s="33">
        <v>1</v>
      </c>
      <c r="J56" s="33">
        <v>1</v>
      </c>
      <c r="K56" s="32" t="s">
        <v>39</v>
      </c>
      <c r="L56" s="32" t="s">
        <v>6</v>
      </c>
      <c r="M56" s="32" t="s">
        <v>6</v>
      </c>
      <c r="N56" s="75">
        <v>9720</v>
      </c>
      <c r="O56" s="32" t="s">
        <v>242</v>
      </c>
      <c r="P56" s="39">
        <v>9720</v>
      </c>
      <c r="Q56" s="34">
        <v>307620</v>
      </c>
      <c r="R56" s="34">
        <v>317340</v>
      </c>
      <c r="S56" s="39">
        <f t="shared" si="1"/>
        <v>327060</v>
      </c>
      <c r="T56" s="102" t="s">
        <v>238</v>
      </c>
    </row>
    <row r="57" spans="1:20" s="62" customFormat="1" ht="21.75">
      <c r="A57" s="31"/>
      <c r="B57" s="12" t="s">
        <v>79</v>
      </c>
      <c r="C57" s="107"/>
      <c r="D57" s="33"/>
      <c r="E57" s="33"/>
      <c r="F57" s="74"/>
      <c r="G57" s="74"/>
      <c r="H57" s="33"/>
      <c r="I57" s="33"/>
      <c r="J57" s="33"/>
      <c r="K57" s="32"/>
      <c r="L57" s="32"/>
      <c r="M57" s="32"/>
      <c r="N57" s="32"/>
      <c r="O57" s="32"/>
      <c r="P57" s="39"/>
      <c r="Q57" s="39"/>
      <c r="R57" s="39"/>
      <c r="S57" s="39"/>
      <c r="T57" s="86"/>
    </row>
    <row r="58" spans="1:20" s="62" customFormat="1" ht="21.75">
      <c r="A58" s="31">
        <v>28</v>
      </c>
      <c r="B58" s="41" t="s">
        <v>208</v>
      </c>
      <c r="C58" s="107" t="s">
        <v>39</v>
      </c>
      <c r="D58" s="33">
        <v>1</v>
      </c>
      <c r="E58" s="33">
        <v>1</v>
      </c>
      <c r="F58" s="74">
        <v>146160</v>
      </c>
      <c r="G58" s="120" t="s">
        <v>254</v>
      </c>
      <c r="H58" s="33">
        <v>1</v>
      </c>
      <c r="I58" s="33">
        <v>1</v>
      </c>
      <c r="J58" s="33">
        <v>1</v>
      </c>
      <c r="K58" s="32" t="s">
        <v>6</v>
      </c>
      <c r="L58" s="32" t="s">
        <v>6</v>
      </c>
      <c r="M58" s="32" t="s">
        <v>6</v>
      </c>
      <c r="N58" s="32" t="s">
        <v>333</v>
      </c>
      <c r="O58" s="32" t="s">
        <v>211</v>
      </c>
      <c r="P58" s="39">
        <v>6360</v>
      </c>
      <c r="Q58" s="39">
        <v>152020</v>
      </c>
      <c r="R58" s="39">
        <v>158140</v>
      </c>
      <c r="S58" s="39">
        <f t="shared" si="1"/>
        <v>164500</v>
      </c>
      <c r="T58" s="98" t="s">
        <v>262</v>
      </c>
    </row>
    <row r="59" spans="1:20" s="62" customFormat="1" ht="21.75">
      <c r="A59" s="52">
        <v>29</v>
      </c>
      <c r="B59" s="71" t="s">
        <v>209</v>
      </c>
      <c r="C59" s="109" t="s">
        <v>39</v>
      </c>
      <c r="D59" s="33">
        <v>1</v>
      </c>
      <c r="E59" s="46">
        <v>1</v>
      </c>
      <c r="F59" s="74">
        <v>147720</v>
      </c>
      <c r="G59" s="121" t="s">
        <v>254</v>
      </c>
      <c r="H59" s="46">
        <v>1</v>
      </c>
      <c r="I59" s="46">
        <v>1</v>
      </c>
      <c r="J59" s="46">
        <v>1</v>
      </c>
      <c r="K59" s="54" t="s">
        <v>39</v>
      </c>
      <c r="L59" s="54" t="s">
        <v>6</v>
      </c>
      <c r="M59" s="54" t="s">
        <v>6</v>
      </c>
      <c r="N59" s="54" t="s">
        <v>326</v>
      </c>
      <c r="O59" s="54" t="s">
        <v>259</v>
      </c>
      <c r="P59" s="42">
        <v>6480</v>
      </c>
      <c r="Q59" s="42">
        <v>153720</v>
      </c>
      <c r="R59" s="39">
        <v>159960</v>
      </c>
      <c r="S59" s="39">
        <f t="shared" si="1"/>
        <v>166440</v>
      </c>
      <c r="T59" s="133">
        <v>12310</v>
      </c>
    </row>
    <row r="60" spans="1:20" s="62" customFormat="1" ht="21.75">
      <c r="A60" s="52">
        <v>30</v>
      </c>
      <c r="B60" s="71" t="s">
        <v>202</v>
      </c>
      <c r="C60" s="109" t="s">
        <v>39</v>
      </c>
      <c r="D60" s="33">
        <v>1</v>
      </c>
      <c r="E60" s="46">
        <v>1</v>
      </c>
      <c r="F60" s="77">
        <v>138000</v>
      </c>
      <c r="G60" s="121" t="s">
        <v>254</v>
      </c>
      <c r="H60" s="46">
        <v>1</v>
      </c>
      <c r="I60" s="46">
        <v>1</v>
      </c>
      <c r="J60" s="46">
        <v>1</v>
      </c>
      <c r="K60" s="54" t="s">
        <v>6</v>
      </c>
      <c r="L60" s="54" t="s">
        <v>6</v>
      </c>
      <c r="M60" s="54" t="s">
        <v>6</v>
      </c>
      <c r="N60" s="54" t="s">
        <v>332</v>
      </c>
      <c r="O60" s="32" t="s">
        <v>210</v>
      </c>
      <c r="P60" s="39">
        <v>600</v>
      </c>
      <c r="Q60" s="42">
        <v>143520</v>
      </c>
      <c r="R60" s="39">
        <v>149280</v>
      </c>
      <c r="S60" s="39">
        <f t="shared" si="1"/>
        <v>149880</v>
      </c>
      <c r="T60" s="100" t="s">
        <v>237</v>
      </c>
    </row>
    <row r="61" spans="1:20" s="62" customFormat="1" ht="21.75">
      <c r="A61" s="52"/>
      <c r="B61" s="71"/>
      <c r="C61" s="109"/>
      <c r="D61" s="76"/>
      <c r="E61" s="46"/>
      <c r="F61" s="77"/>
      <c r="G61" s="77"/>
      <c r="H61" s="46"/>
      <c r="I61" s="46"/>
      <c r="J61" s="46"/>
      <c r="K61" s="54"/>
      <c r="L61" s="54"/>
      <c r="M61" s="54"/>
      <c r="N61" s="54"/>
      <c r="O61" s="32"/>
      <c r="P61" s="39"/>
      <c r="Q61" s="42"/>
      <c r="R61" s="39"/>
      <c r="S61" s="39"/>
      <c r="T61" s="100"/>
    </row>
    <row r="62" spans="1:20" ht="24">
      <c r="A62" s="455"/>
      <c r="B62" s="456" t="s">
        <v>69</v>
      </c>
      <c r="C62" s="457"/>
      <c r="D62" s="458"/>
      <c r="E62" s="433"/>
      <c r="F62" s="459"/>
      <c r="G62" s="459"/>
      <c r="H62" s="433"/>
      <c r="I62" s="433"/>
      <c r="J62" s="433"/>
      <c r="K62" s="433"/>
      <c r="L62" s="433"/>
      <c r="M62" s="433"/>
      <c r="N62" s="433"/>
      <c r="O62" s="433"/>
      <c r="P62" s="443"/>
      <c r="Q62" s="443"/>
      <c r="R62" s="443"/>
      <c r="S62" s="443"/>
      <c r="T62" s="444"/>
    </row>
    <row r="63" spans="1:20" ht="21.75">
      <c r="A63" s="142" t="s">
        <v>186</v>
      </c>
      <c r="B63" s="49" t="s">
        <v>83</v>
      </c>
      <c r="C63" s="107" t="s">
        <v>73</v>
      </c>
      <c r="D63" s="33">
        <v>1</v>
      </c>
      <c r="E63" s="33" t="s">
        <v>39</v>
      </c>
      <c r="F63" s="72">
        <v>393600</v>
      </c>
      <c r="G63" s="72">
        <v>42000</v>
      </c>
      <c r="H63" s="33">
        <v>1</v>
      </c>
      <c r="I63" s="33">
        <v>1</v>
      </c>
      <c r="J63" s="33">
        <v>1</v>
      </c>
      <c r="K63" s="32" t="s">
        <v>39</v>
      </c>
      <c r="L63" s="32" t="s">
        <v>6</v>
      </c>
      <c r="M63" s="32" t="s">
        <v>6</v>
      </c>
      <c r="N63" s="32" t="s">
        <v>240</v>
      </c>
      <c r="O63" s="32" t="s">
        <v>240</v>
      </c>
      <c r="P63" s="34">
        <v>13620</v>
      </c>
      <c r="Q63" s="34">
        <v>449220</v>
      </c>
      <c r="R63" s="34">
        <v>462840</v>
      </c>
      <c r="S63" s="39">
        <f t="shared" si="1"/>
        <v>476460</v>
      </c>
      <c r="T63" s="104" t="s">
        <v>238</v>
      </c>
    </row>
    <row r="64" spans="1:20" ht="21.75">
      <c r="A64" s="142"/>
      <c r="B64" s="13" t="s">
        <v>25</v>
      </c>
      <c r="C64" s="111"/>
      <c r="D64" s="78"/>
      <c r="E64" s="33"/>
      <c r="F64" s="79"/>
      <c r="G64" s="79"/>
      <c r="H64" s="33"/>
      <c r="I64" s="33"/>
      <c r="J64" s="33"/>
      <c r="K64" s="33"/>
      <c r="L64" s="33"/>
      <c r="M64" s="33"/>
      <c r="N64" s="33"/>
      <c r="O64" s="33"/>
      <c r="P64" s="39"/>
      <c r="Q64" s="39"/>
      <c r="R64" s="39"/>
      <c r="S64" s="39"/>
      <c r="T64" s="102"/>
    </row>
    <row r="65" spans="1:20" ht="21.75">
      <c r="A65" s="142" t="s">
        <v>250</v>
      </c>
      <c r="B65" s="49" t="s">
        <v>155</v>
      </c>
      <c r="C65" s="107" t="s">
        <v>39</v>
      </c>
      <c r="D65" s="33">
        <v>1</v>
      </c>
      <c r="E65" s="33">
        <v>1</v>
      </c>
      <c r="F65" s="72">
        <v>185400</v>
      </c>
      <c r="G65" s="120" t="s">
        <v>212</v>
      </c>
      <c r="H65" s="33">
        <v>1</v>
      </c>
      <c r="I65" s="33">
        <v>1</v>
      </c>
      <c r="J65" s="33">
        <v>1</v>
      </c>
      <c r="K65" s="32" t="s">
        <v>206</v>
      </c>
      <c r="L65" s="32" t="s">
        <v>6</v>
      </c>
      <c r="M65" s="32" t="s">
        <v>6</v>
      </c>
      <c r="N65" s="32" t="s">
        <v>339</v>
      </c>
      <c r="O65" s="32" t="s">
        <v>340</v>
      </c>
      <c r="P65" s="39">
        <v>8040</v>
      </c>
      <c r="Q65" s="39">
        <v>192840</v>
      </c>
      <c r="R65" s="39">
        <v>200640</v>
      </c>
      <c r="S65" s="39">
        <f t="shared" si="1"/>
        <v>208680</v>
      </c>
      <c r="T65" s="88">
        <v>15450</v>
      </c>
    </row>
    <row r="66" spans="1:20" ht="21.75">
      <c r="A66" s="142"/>
      <c r="B66" s="49"/>
      <c r="C66" s="107"/>
      <c r="D66" s="33"/>
      <c r="E66" s="33"/>
      <c r="F66" s="72"/>
      <c r="G66" s="72"/>
      <c r="H66" s="33"/>
      <c r="I66" s="33"/>
      <c r="J66" s="33"/>
      <c r="K66" s="32"/>
      <c r="L66" s="32"/>
      <c r="M66" s="32"/>
      <c r="N66" s="32"/>
      <c r="O66" s="32"/>
      <c r="P66" s="39"/>
      <c r="Q66" s="39"/>
      <c r="R66" s="39"/>
      <c r="S66" s="39"/>
      <c r="T66" s="103"/>
    </row>
    <row r="67" spans="1:20" ht="24">
      <c r="A67" s="439"/>
      <c r="B67" s="440" t="s">
        <v>187</v>
      </c>
      <c r="C67" s="432"/>
      <c r="D67" s="433"/>
      <c r="E67" s="433"/>
      <c r="F67" s="454"/>
      <c r="G67" s="454"/>
      <c r="H67" s="433"/>
      <c r="I67" s="433"/>
      <c r="J67" s="433"/>
      <c r="K67" s="435"/>
      <c r="L67" s="435"/>
      <c r="M67" s="435"/>
      <c r="N67" s="435"/>
      <c r="O67" s="435"/>
      <c r="P67" s="443"/>
      <c r="Q67" s="443"/>
      <c r="R67" s="443"/>
      <c r="S67" s="443"/>
      <c r="T67" s="460"/>
    </row>
    <row r="68" spans="1:20" ht="21.75">
      <c r="A68" s="31">
        <v>33</v>
      </c>
      <c r="B68" s="49" t="s">
        <v>84</v>
      </c>
      <c r="C68" s="107" t="s">
        <v>73</v>
      </c>
      <c r="D68" s="33">
        <v>1</v>
      </c>
      <c r="E68" s="33" t="s">
        <v>39</v>
      </c>
      <c r="F68" s="72">
        <v>393600</v>
      </c>
      <c r="G68" s="72">
        <v>42000</v>
      </c>
      <c r="H68" s="33">
        <v>1</v>
      </c>
      <c r="I68" s="33">
        <v>1</v>
      </c>
      <c r="J68" s="33">
        <v>1</v>
      </c>
      <c r="K68" s="32" t="s">
        <v>39</v>
      </c>
      <c r="L68" s="32" t="s">
        <v>6</v>
      </c>
      <c r="M68" s="32" t="s">
        <v>6</v>
      </c>
      <c r="N68" s="39">
        <v>13620</v>
      </c>
      <c r="O68" s="32" t="s">
        <v>240</v>
      </c>
      <c r="P68" s="34">
        <v>13620</v>
      </c>
      <c r="Q68" s="34">
        <v>449220</v>
      </c>
      <c r="R68" s="34">
        <v>462840</v>
      </c>
      <c r="S68" s="39">
        <f t="shared" si="1"/>
        <v>476460</v>
      </c>
      <c r="T68" s="104" t="s">
        <v>263</v>
      </c>
    </row>
    <row r="69" spans="1:20" ht="21.75">
      <c r="A69" s="31">
        <v>34</v>
      </c>
      <c r="B69" s="49" t="s">
        <v>59</v>
      </c>
      <c r="C69" s="107" t="s">
        <v>90</v>
      </c>
      <c r="D69" s="33">
        <v>1</v>
      </c>
      <c r="E69" s="33">
        <v>1</v>
      </c>
      <c r="F69" s="74">
        <v>323040</v>
      </c>
      <c r="G69" s="120" t="s">
        <v>254</v>
      </c>
      <c r="H69" s="33">
        <v>1</v>
      </c>
      <c r="I69" s="33">
        <v>1</v>
      </c>
      <c r="J69" s="33">
        <v>1</v>
      </c>
      <c r="K69" s="32" t="s">
        <v>39</v>
      </c>
      <c r="L69" s="32" t="s">
        <v>6</v>
      </c>
      <c r="M69" s="32" t="s">
        <v>6</v>
      </c>
      <c r="N69" s="39">
        <v>10560</v>
      </c>
      <c r="O69" s="32" t="s">
        <v>257</v>
      </c>
      <c r="P69" s="34">
        <v>10560</v>
      </c>
      <c r="Q69" s="34">
        <v>333600</v>
      </c>
      <c r="R69" s="34">
        <v>344280</v>
      </c>
      <c r="S69" s="39">
        <f t="shared" si="1"/>
        <v>354840</v>
      </c>
      <c r="T69" s="88">
        <v>26920</v>
      </c>
    </row>
    <row r="70" spans="1:20" ht="21.75">
      <c r="A70" s="31">
        <v>35</v>
      </c>
      <c r="B70" s="41" t="s">
        <v>58</v>
      </c>
      <c r="C70" s="107" t="s">
        <v>78</v>
      </c>
      <c r="D70" s="33">
        <v>1</v>
      </c>
      <c r="E70" s="33">
        <v>1</v>
      </c>
      <c r="F70" s="37">
        <v>341160</v>
      </c>
      <c r="G70" s="122" t="s">
        <v>254</v>
      </c>
      <c r="H70" s="33">
        <v>1</v>
      </c>
      <c r="I70" s="33">
        <v>1</v>
      </c>
      <c r="J70" s="33">
        <v>1</v>
      </c>
      <c r="K70" s="32" t="s">
        <v>39</v>
      </c>
      <c r="L70" s="32" t="s">
        <v>6</v>
      </c>
      <c r="M70" s="32" t="s">
        <v>6</v>
      </c>
      <c r="N70" s="39">
        <v>10920</v>
      </c>
      <c r="O70" s="32" t="s">
        <v>258</v>
      </c>
      <c r="P70" s="39">
        <v>11640</v>
      </c>
      <c r="Q70" s="34">
        <v>352080</v>
      </c>
      <c r="R70" s="34">
        <v>363480</v>
      </c>
      <c r="S70" s="39">
        <f t="shared" si="1"/>
        <v>375120</v>
      </c>
      <c r="T70" s="75">
        <v>28430</v>
      </c>
    </row>
    <row r="71" spans="1:20" ht="21.75">
      <c r="A71" s="31"/>
      <c r="B71" s="14" t="s">
        <v>79</v>
      </c>
      <c r="C71" s="107"/>
      <c r="D71" s="33"/>
      <c r="E71" s="33"/>
      <c r="F71" s="80"/>
      <c r="G71" s="80"/>
      <c r="H71" s="33"/>
      <c r="I71" s="33"/>
      <c r="J71" s="33"/>
      <c r="K71" s="32"/>
      <c r="L71" s="32"/>
      <c r="M71" s="32"/>
      <c r="N71" s="32"/>
      <c r="O71" s="32"/>
      <c r="P71" s="39"/>
      <c r="Q71" s="39"/>
      <c r="R71" s="39"/>
      <c r="S71" s="39"/>
      <c r="T71" s="86"/>
    </row>
    <row r="72" spans="1:20" ht="21.75">
      <c r="A72" s="31">
        <v>36</v>
      </c>
      <c r="B72" s="41" t="s">
        <v>202</v>
      </c>
      <c r="C72" s="107" t="s">
        <v>39</v>
      </c>
      <c r="D72" s="33">
        <v>1</v>
      </c>
      <c r="E72" s="33">
        <v>1</v>
      </c>
      <c r="F72" s="80">
        <v>151920</v>
      </c>
      <c r="G72" s="122" t="s">
        <v>212</v>
      </c>
      <c r="H72" s="33">
        <v>1</v>
      </c>
      <c r="I72" s="33">
        <v>1</v>
      </c>
      <c r="J72" s="33">
        <v>1</v>
      </c>
      <c r="K72" s="32" t="s">
        <v>6</v>
      </c>
      <c r="L72" s="32" t="s">
        <v>6</v>
      </c>
      <c r="M72" s="32" t="s">
        <v>6</v>
      </c>
      <c r="N72" s="32" t="s">
        <v>323</v>
      </c>
      <c r="O72" s="32" t="s">
        <v>334</v>
      </c>
      <c r="P72" s="39">
        <v>6600</v>
      </c>
      <c r="Q72" s="39">
        <v>158040</v>
      </c>
      <c r="R72" s="39">
        <v>164400</v>
      </c>
      <c r="S72" s="39">
        <f t="shared" si="1"/>
        <v>171000</v>
      </c>
      <c r="T72" s="98" t="s">
        <v>351</v>
      </c>
    </row>
    <row r="73" spans="1:20" ht="24">
      <c r="A73" s="31"/>
      <c r="B73" s="148" t="s">
        <v>56</v>
      </c>
      <c r="C73" s="107"/>
      <c r="D73" s="33"/>
      <c r="E73" s="33"/>
      <c r="F73" s="74"/>
      <c r="G73" s="74"/>
      <c r="H73" s="33"/>
      <c r="I73" s="33"/>
      <c r="J73" s="33"/>
      <c r="K73" s="32"/>
      <c r="L73" s="32"/>
      <c r="M73" s="32"/>
      <c r="N73" s="32"/>
      <c r="O73" s="32"/>
      <c r="P73" s="39"/>
      <c r="Q73" s="39"/>
      <c r="R73" s="39"/>
      <c r="S73" s="39"/>
      <c r="T73" s="86"/>
    </row>
    <row r="74" spans="1:20" ht="21.75">
      <c r="A74" s="52"/>
      <c r="B74" s="149" t="s">
        <v>265</v>
      </c>
      <c r="C74" s="134"/>
      <c r="D74" s="46"/>
      <c r="E74" s="46"/>
      <c r="F74" s="135"/>
      <c r="G74" s="121"/>
      <c r="H74" s="46"/>
      <c r="I74" s="46"/>
      <c r="J74" s="46"/>
      <c r="K74" s="54"/>
      <c r="L74" s="54"/>
      <c r="M74" s="54"/>
      <c r="N74" s="121"/>
      <c r="O74" s="121"/>
      <c r="P74" s="121"/>
      <c r="Q74" s="42"/>
      <c r="R74" s="42"/>
      <c r="S74" s="42"/>
      <c r="T74" s="82"/>
    </row>
    <row r="75" spans="1:20" ht="21.75">
      <c r="A75" s="52">
        <v>37</v>
      </c>
      <c r="B75" s="53" t="s">
        <v>55</v>
      </c>
      <c r="C75" s="134" t="s">
        <v>228</v>
      </c>
      <c r="D75" s="46">
        <v>1</v>
      </c>
      <c r="E75" s="46">
        <v>1</v>
      </c>
      <c r="F75" s="135">
        <v>0</v>
      </c>
      <c r="G75" s="121" t="s">
        <v>212</v>
      </c>
      <c r="H75" s="46">
        <v>1</v>
      </c>
      <c r="I75" s="46">
        <v>1</v>
      </c>
      <c r="J75" s="46">
        <v>1</v>
      </c>
      <c r="K75" s="54" t="s">
        <v>6</v>
      </c>
      <c r="L75" s="54" t="s">
        <v>6</v>
      </c>
      <c r="M75" s="54" t="s">
        <v>6</v>
      </c>
      <c r="N75" s="121" t="s">
        <v>212</v>
      </c>
      <c r="O75" s="121" t="s">
        <v>212</v>
      </c>
      <c r="P75" s="121" t="s">
        <v>212</v>
      </c>
      <c r="Q75" s="42" t="s">
        <v>39</v>
      </c>
      <c r="R75" s="42" t="s">
        <v>39</v>
      </c>
      <c r="S75" s="42"/>
      <c r="T75" s="82" t="s">
        <v>264</v>
      </c>
    </row>
    <row r="76" spans="1:20" ht="21.75">
      <c r="A76" s="143">
        <v>38</v>
      </c>
      <c r="B76" s="96" t="s">
        <v>251</v>
      </c>
      <c r="C76" s="112" t="s">
        <v>39</v>
      </c>
      <c r="D76" s="90">
        <v>1</v>
      </c>
      <c r="E76" s="90">
        <v>1</v>
      </c>
      <c r="F76" s="132" t="s">
        <v>212</v>
      </c>
      <c r="G76" s="123" t="s">
        <v>212</v>
      </c>
      <c r="H76" s="90">
        <v>1</v>
      </c>
      <c r="I76" s="90">
        <v>1</v>
      </c>
      <c r="J76" s="90">
        <v>1</v>
      </c>
      <c r="K76" s="91" t="s">
        <v>6</v>
      </c>
      <c r="L76" s="91" t="s">
        <v>6</v>
      </c>
      <c r="M76" s="91" t="s">
        <v>6</v>
      </c>
      <c r="N76" s="123" t="s">
        <v>212</v>
      </c>
      <c r="O76" s="123" t="s">
        <v>212</v>
      </c>
      <c r="P76" s="123" t="s">
        <v>212</v>
      </c>
      <c r="Q76" s="97" t="s">
        <v>39</v>
      </c>
      <c r="R76" s="97" t="s">
        <v>39</v>
      </c>
      <c r="S76" s="97"/>
      <c r="T76" s="105" t="s">
        <v>264</v>
      </c>
    </row>
    <row r="77" spans="1:20" ht="21.75">
      <c r="A77" s="556" t="s">
        <v>2</v>
      </c>
      <c r="B77" s="556" t="s">
        <v>113</v>
      </c>
      <c r="C77" s="404"/>
      <c r="D77" s="404"/>
      <c r="E77" s="405"/>
      <c r="F77" s="406"/>
      <c r="G77" s="406"/>
      <c r="H77" s="560" t="s">
        <v>14</v>
      </c>
      <c r="I77" s="561"/>
      <c r="J77" s="562"/>
      <c r="K77" s="563" t="s">
        <v>17</v>
      </c>
      <c r="L77" s="564"/>
      <c r="M77" s="564"/>
      <c r="N77" s="565" t="s">
        <v>18</v>
      </c>
      <c r="O77" s="566"/>
      <c r="P77" s="567"/>
      <c r="Q77" s="565" t="s">
        <v>248</v>
      </c>
      <c r="R77" s="566"/>
      <c r="S77" s="566"/>
      <c r="T77" s="445" t="s">
        <v>30</v>
      </c>
    </row>
    <row r="78" spans="1:20" ht="21.75">
      <c r="A78" s="557"/>
      <c r="B78" s="559"/>
      <c r="C78" s="408" t="s">
        <v>3</v>
      </c>
      <c r="D78" s="408" t="s">
        <v>4</v>
      </c>
      <c r="E78" s="568" t="s">
        <v>13</v>
      </c>
      <c r="F78" s="569"/>
      <c r="G78" s="570"/>
      <c r="H78" s="568" t="s">
        <v>15</v>
      </c>
      <c r="I78" s="569"/>
      <c r="J78" s="570"/>
      <c r="K78" s="551" t="s">
        <v>23</v>
      </c>
      <c r="L78" s="552"/>
      <c r="M78" s="552"/>
      <c r="N78" s="554" t="s">
        <v>247</v>
      </c>
      <c r="O78" s="555"/>
      <c r="P78" s="580"/>
      <c r="Q78" s="554"/>
      <c r="R78" s="555"/>
      <c r="S78" s="555"/>
      <c r="T78" s="422"/>
    </row>
    <row r="79" spans="1:20" ht="21.75">
      <c r="A79" s="557"/>
      <c r="B79" s="557"/>
      <c r="C79" s="408"/>
      <c r="D79" s="408" t="s">
        <v>12</v>
      </c>
      <c r="E79" s="410"/>
      <c r="F79" s="411"/>
      <c r="G79" s="411"/>
      <c r="H79" s="568" t="s">
        <v>16</v>
      </c>
      <c r="I79" s="569"/>
      <c r="J79" s="570"/>
      <c r="K79" s="481"/>
      <c r="L79" s="482"/>
      <c r="M79" s="482"/>
      <c r="N79" s="551"/>
      <c r="O79" s="552"/>
      <c r="P79" s="553"/>
      <c r="Q79" s="554"/>
      <c r="R79" s="555"/>
      <c r="S79" s="555"/>
      <c r="T79" s="422"/>
    </row>
    <row r="80" spans="1:20" s="19" customFormat="1" ht="21.75">
      <c r="A80" s="557"/>
      <c r="B80" s="557"/>
      <c r="C80" s="416"/>
      <c r="D80" s="416"/>
      <c r="E80" s="417" t="s">
        <v>4</v>
      </c>
      <c r="F80" s="483" t="s">
        <v>189</v>
      </c>
      <c r="G80" s="447" t="s">
        <v>45</v>
      </c>
      <c r="H80" s="448" t="s">
        <v>244</v>
      </c>
      <c r="I80" s="421" t="s">
        <v>245</v>
      </c>
      <c r="J80" s="421" t="s">
        <v>246</v>
      </c>
      <c r="K80" s="421" t="s">
        <v>244</v>
      </c>
      <c r="L80" s="421" t="s">
        <v>245</v>
      </c>
      <c r="M80" s="421" t="s">
        <v>246</v>
      </c>
      <c r="N80" s="421">
        <v>2564</v>
      </c>
      <c r="O80" s="421">
        <v>2565</v>
      </c>
      <c r="P80" s="421">
        <v>2566</v>
      </c>
      <c r="Q80" s="448">
        <v>2564</v>
      </c>
      <c r="R80" s="421">
        <v>2565</v>
      </c>
      <c r="S80" s="484" t="s">
        <v>246</v>
      </c>
      <c r="T80" s="422"/>
    </row>
    <row r="81" spans="1:20" ht="17.25" customHeight="1">
      <c r="A81" s="558"/>
      <c r="B81" s="558"/>
      <c r="C81" s="450"/>
      <c r="D81" s="429"/>
      <c r="E81" s="424" t="s">
        <v>10</v>
      </c>
      <c r="F81" s="429"/>
      <c r="G81" s="450" t="s">
        <v>243</v>
      </c>
      <c r="H81" s="429"/>
      <c r="I81" s="429"/>
      <c r="J81" s="429"/>
      <c r="K81" s="450"/>
      <c r="L81" s="450"/>
      <c r="M81" s="450"/>
      <c r="N81" s="450"/>
      <c r="O81" s="450"/>
      <c r="P81" s="451"/>
      <c r="Q81" s="451"/>
      <c r="R81" s="451"/>
      <c r="S81" s="538"/>
      <c r="T81" s="430"/>
    </row>
    <row r="82" spans="1:20" s="62" customFormat="1" ht="21.75">
      <c r="A82" s="141" t="s">
        <v>8</v>
      </c>
      <c r="B82" s="66" t="s">
        <v>266</v>
      </c>
      <c r="C82" s="150"/>
      <c r="D82" s="68"/>
      <c r="E82" s="68"/>
      <c r="F82" s="116"/>
      <c r="G82" s="138"/>
      <c r="H82" s="68"/>
      <c r="I82" s="68"/>
      <c r="J82" s="68"/>
      <c r="K82" s="67"/>
      <c r="L82" s="67"/>
      <c r="M82" s="67"/>
      <c r="N82" s="138"/>
      <c r="O82" s="138"/>
      <c r="P82" s="138"/>
      <c r="Q82" s="36"/>
      <c r="R82" s="36"/>
      <c r="S82" s="36"/>
      <c r="T82" s="103"/>
    </row>
    <row r="83" spans="1:20" s="62" customFormat="1" ht="21.75">
      <c r="A83" s="141">
        <v>39</v>
      </c>
      <c r="B83" s="137" t="s">
        <v>55</v>
      </c>
      <c r="C83" s="134" t="s">
        <v>228</v>
      </c>
      <c r="D83" s="33">
        <v>1</v>
      </c>
      <c r="E83" s="33">
        <v>1</v>
      </c>
      <c r="F83" s="117">
        <v>0</v>
      </c>
      <c r="G83" s="120" t="s">
        <v>212</v>
      </c>
      <c r="H83" s="33">
        <v>1</v>
      </c>
      <c r="I83" s="33">
        <v>1</v>
      </c>
      <c r="J83" s="33">
        <v>1</v>
      </c>
      <c r="K83" s="32" t="s">
        <v>6</v>
      </c>
      <c r="L83" s="32" t="s">
        <v>6</v>
      </c>
      <c r="M83" s="32" t="s">
        <v>6</v>
      </c>
      <c r="N83" s="120" t="s">
        <v>212</v>
      </c>
      <c r="O83" s="120" t="s">
        <v>212</v>
      </c>
      <c r="P83" s="120" t="s">
        <v>212</v>
      </c>
      <c r="Q83" s="39" t="s">
        <v>39</v>
      </c>
      <c r="R83" s="39" t="s">
        <v>39</v>
      </c>
      <c r="S83" s="39"/>
      <c r="T83" s="86" t="s">
        <v>264</v>
      </c>
    </row>
    <row r="84" spans="1:20" s="62" customFormat="1" ht="21.75">
      <c r="A84" s="141">
        <v>40</v>
      </c>
      <c r="B84" s="137" t="s">
        <v>352</v>
      </c>
      <c r="C84" s="134" t="s">
        <v>39</v>
      </c>
      <c r="D84" s="33">
        <v>1</v>
      </c>
      <c r="E84" s="33">
        <v>1</v>
      </c>
      <c r="F84" s="117" t="s">
        <v>212</v>
      </c>
      <c r="G84" s="120" t="s">
        <v>212</v>
      </c>
      <c r="H84" s="33">
        <v>1</v>
      </c>
      <c r="I84" s="33">
        <v>1</v>
      </c>
      <c r="J84" s="33">
        <v>1</v>
      </c>
      <c r="K84" s="32" t="s">
        <v>6</v>
      </c>
      <c r="L84" s="32" t="s">
        <v>6</v>
      </c>
      <c r="M84" s="32" t="s">
        <v>6</v>
      </c>
      <c r="N84" s="120" t="s">
        <v>212</v>
      </c>
      <c r="O84" s="120" t="s">
        <v>212</v>
      </c>
      <c r="P84" s="120" t="s">
        <v>212</v>
      </c>
      <c r="Q84" s="39" t="s">
        <v>39</v>
      </c>
      <c r="R84" s="39" t="s">
        <v>39</v>
      </c>
      <c r="S84" s="39"/>
      <c r="T84" s="86" t="s">
        <v>264</v>
      </c>
    </row>
    <row r="85" spans="1:20" s="62" customFormat="1" ht="21.75">
      <c r="A85" s="141" t="s">
        <v>8</v>
      </c>
      <c r="B85" s="66" t="s">
        <v>267</v>
      </c>
      <c r="C85" s="134"/>
      <c r="D85" s="68"/>
      <c r="E85" s="68"/>
      <c r="F85" s="116"/>
      <c r="G85" s="138"/>
      <c r="H85" s="68"/>
      <c r="I85" s="68"/>
      <c r="J85" s="68"/>
      <c r="K85" s="67"/>
      <c r="L85" s="67"/>
      <c r="M85" s="67"/>
      <c r="N85" s="138"/>
      <c r="O85" s="138"/>
      <c r="P85" s="138"/>
      <c r="Q85" s="36"/>
      <c r="R85" s="36"/>
      <c r="S85" s="36"/>
      <c r="T85" s="103"/>
    </row>
    <row r="86" spans="1:20" s="62" customFormat="1" ht="21.75">
      <c r="A86" s="52">
        <v>41</v>
      </c>
      <c r="B86" s="53" t="s">
        <v>55</v>
      </c>
      <c r="C86" s="134" t="s">
        <v>228</v>
      </c>
      <c r="D86" s="68">
        <v>1</v>
      </c>
      <c r="E86" s="68">
        <v>1</v>
      </c>
      <c r="F86" s="116">
        <v>0</v>
      </c>
      <c r="G86" s="138" t="s">
        <v>212</v>
      </c>
      <c r="H86" s="68">
        <v>1</v>
      </c>
      <c r="I86" s="68">
        <v>1</v>
      </c>
      <c r="J86" s="68">
        <v>1</v>
      </c>
      <c r="K86" s="67" t="s">
        <v>6</v>
      </c>
      <c r="L86" s="67" t="s">
        <v>6</v>
      </c>
      <c r="M86" s="67" t="s">
        <v>6</v>
      </c>
      <c r="N86" s="138" t="s">
        <v>212</v>
      </c>
      <c r="O86" s="138" t="s">
        <v>212</v>
      </c>
      <c r="P86" s="138" t="s">
        <v>212</v>
      </c>
      <c r="Q86" s="36" t="s">
        <v>39</v>
      </c>
      <c r="R86" s="36" t="s">
        <v>39</v>
      </c>
      <c r="S86" s="36"/>
      <c r="T86" s="103" t="s">
        <v>264</v>
      </c>
    </row>
    <row r="87" spans="1:20" s="62" customFormat="1" ht="21.75">
      <c r="A87" s="31">
        <v>42</v>
      </c>
      <c r="B87" s="49" t="s">
        <v>251</v>
      </c>
      <c r="C87" s="134" t="s">
        <v>39</v>
      </c>
      <c r="D87" s="46">
        <v>1</v>
      </c>
      <c r="E87" s="46">
        <v>1</v>
      </c>
      <c r="F87" s="135" t="s">
        <v>212</v>
      </c>
      <c r="G87" s="121" t="s">
        <v>212</v>
      </c>
      <c r="H87" s="46">
        <v>1</v>
      </c>
      <c r="I87" s="46">
        <v>1</v>
      </c>
      <c r="J87" s="46">
        <v>1</v>
      </c>
      <c r="K87" s="54" t="s">
        <v>6</v>
      </c>
      <c r="L87" s="54" t="s">
        <v>6</v>
      </c>
      <c r="M87" s="54" t="s">
        <v>6</v>
      </c>
      <c r="N87" s="121" t="s">
        <v>212</v>
      </c>
      <c r="O87" s="121" t="s">
        <v>212</v>
      </c>
      <c r="P87" s="121" t="s">
        <v>212</v>
      </c>
      <c r="Q87" s="42" t="s">
        <v>39</v>
      </c>
      <c r="R87" s="42" t="s">
        <v>39</v>
      </c>
      <c r="S87" s="42"/>
      <c r="T87" s="82" t="s">
        <v>264</v>
      </c>
    </row>
    <row r="88" spans="1:20" s="62" customFormat="1" ht="21.75">
      <c r="A88" s="31"/>
      <c r="B88" s="149" t="s">
        <v>268</v>
      </c>
      <c r="C88" s="136"/>
      <c r="D88" s="33"/>
      <c r="E88" s="33"/>
      <c r="F88" s="117"/>
      <c r="G88" s="120"/>
      <c r="H88" s="33"/>
      <c r="I88" s="33"/>
      <c r="J88" s="33"/>
      <c r="K88" s="32"/>
      <c r="L88" s="32"/>
      <c r="M88" s="32"/>
      <c r="N88" s="120"/>
      <c r="O88" s="120"/>
      <c r="P88" s="120"/>
      <c r="Q88" s="39"/>
      <c r="R88" s="39"/>
      <c r="S88" s="39"/>
      <c r="T88" s="86"/>
    </row>
    <row r="89" spans="1:20" s="62" customFormat="1" ht="21.75">
      <c r="A89" s="22">
        <v>43</v>
      </c>
      <c r="B89" s="49" t="s">
        <v>55</v>
      </c>
      <c r="C89" s="150" t="s">
        <v>228</v>
      </c>
      <c r="D89" s="33">
        <v>1</v>
      </c>
      <c r="E89" s="68">
        <v>1</v>
      </c>
      <c r="F89" s="116">
        <v>0</v>
      </c>
      <c r="G89" s="138" t="s">
        <v>212</v>
      </c>
      <c r="H89" s="68">
        <v>1</v>
      </c>
      <c r="I89" s="68">
        <v>1</v>
      </c>
      <c r="J89" s="68">
        <v>1</v>
      </c>
      <c r="K89" s="67" t="s">
        <v>6</v>
      </c>
      <c r="L89" s="67" t="s">
        <v>6</v>
      </c>
      <c r="M89" s="67" t="s">
        <v>6</v>
      </c>
      <c r="N89" s="138" t="s">
        <v>212</v>
      </c>
      <c r="O89" s="138" t="s">
        <v>212</v>
      </c>
      <c r="P89" s="138" t="s">
        <v>212</v>
      </c>
      <c r="Q89" s="36" t="s">
        <v>39</v>
      </c>
      <c r="R89" s="36" t="s">
        <v>39</v>
      </c>
      <c r="S89" s="36"/>
      <c r="T89" s="103" t="s">
        <v>264</v>
      </c>
    </row>
    <row r="90" spans="1:20" s="62" customFormat="1" ht="21.75">
      <c r="A90" s="31">
        <v>44</v>
      </c>
      <c r="B90" s="49" t="s">
        <v>55</v>
      </c>
      <c r="C90" s="134" t="s">
        <v>228</v>
      </c>
      <c r="D90" s="68">
        <v>1</v>
      </c>
      <c r="E90" s="68">
        <v>1</v>
      </c>
      <c r="F90" s="116">
        <v>0</v>
      </c>
      <c r="G90" s="138" t="s">
        <v>212</v>
      </c>
      <c r="H90" s="68">
        <v>1</v>
      </c>
      <c r="I90" s="68">
        <v>1</v>
      </c>
      <c r="J90" s="68">
        <v>1</v>
      </c>
      <c r="K90" s="67" t="s">
        <v>6</v>
      </c>
      <c r="L90" s="67" t="s">
        <v>6</v>
      </c>
      <c r="M90" s="67" t="s">
        <v>6</v>
      </c>
      <c r="N90" s="115" t="s">
        <v>212</v>
      </c>
      <c r="O90" s="120" t="s">
        <v>212</v>
      </c>
      <c r="P90" s="120" t="s">
        <v>212</v>
      </c>
      <c r="Q90" s="39" t="s">
        <v>39</v>
      </c>
      <c r="R90" s="39" t="s">
        <v>39</v>
      </c>
      <c r="S90" s="151"/>
      <c r="T90" s="103" t="s">
        <v>264</v>
      </c>
    </row>
    <row r="91" spans="1:20" s="62" customFormat="1" ht="21.75">
      <c r="A91" s="52">
        <v>45</v>
      </c>
      <c r="B91" s="49" t="s">
        <v>353</v>
      </c>
      <c r="C91" s="136" t="s">
        <v>39</v>
      </c>
      <c r="D91" s="33">
        <v>1</v>
      </c>
      <c r="E91" s="33">
        <v>1</v>
      </c>
      <c r="F91" s="117" t="s">
        <v>212</v>
      </c>
      <c r="G91" s="120" t="s">
        <v>212</v>
      </c>
      <c r="H91" s="33">
        <v>1</v>
      </c>
      <c r="I91" s="33">
        <v>1</v>
      </c>
      <c r="J91" s="33">
        <v>1</v>
      </c>
      <c r="K91" s="32" t="s">
        <v>6</v>
      </c>
      <c r="L91" s="32" t="s">
        <v>6</v>
      </c>
      <c r="M91" s="32" t="s">
        <v>6</v>
      </c>
      <c r="N91" s="120" t="s">
        <v>212</v>
      </c>
      <c r="O91" s="120" t="s">
        <v>212</v>
      </c>
      <c r="P91" s="120" t="s">
        <v>212</v>
      </c>
      <c r="Q91" s="39" t="s">
        <v>39</v>
      </c>
      <c r="R91" s="39" t="s">
        <v>39</v>
      </c>
      <c r="S91" s="39"/>
      <c r="T91" s="86" t="s">
        <v>264</v>
      </c>
    </row>
    <row r="92" spans="1:20" ht="21.75">
      <c r="A92" s="31" t="s">
        <v>8</v>
      </c>
      <c r="B92" s="13" t="s">
        <v>269</v>
      </c>
      <c r="C92" s="134"/>
      <c r="D92" s="33"/>
      <c r="E92" s="33"/>
      <c r="F92" s="117"/>
      <c r="G92" s="120"/>
      <c r="H92" s="33"/>
      <c r="I92" s="33"/>
      <c r="J92" s="33"/>
      <c r="K92" s="32"/>
      <c r="L92" s="32"/>
      <c r="M92" s="32"/>
      <c r="N92" s="120"/>
      <c r="O92" s="120"/>
      <c r="P92" s="120"/>
      <c r="Q92" s="39"/>
      <c r="R92" s="39"/>
      <c r="S92" s="79"/>
      <c r="T92" s="86"/>
    </row>
    <row r="93" spans="1:20" ht="21.75">
      <c r="A93" s="141">
        <v>46</v>
      </c>
      <c r="B93" s="53" t="s">
        <v>55</v>
      </c>
      <c r="C93" s="134" t="s">
        <v>228</v>
      </c>
      <c r="D93" s="68">
        <v>1</v>
      </c>
      <c r="E93" s="68">
        <v>1</v>
      </c>
      <c r="F93" s="116">
        <v>0</v>
      </c>
      <c r="G93" s="138" t="s">
        <v>212</v>
      </c>
      <c r="H93" s="68">
        <v>1</v>
      </c>
      <c r="I93" s="68">
        <v>1</v>
      </c>
      <c r="J93" s="68">
        <v>1</v>
      </c>
      <c r="K93" s="67" t="s">
        <v>6</v>
      </c>
      <c r="L93" s="67" t="s">
        <v>6</v>
      </c>
      <c r="M93" s="67" t="s">
        <v>6</v>
      </c>
      <c r="N93" s="138" t="s">
        <v>212</v>
      </c>
      <c r="O93" s="138" t="s">
        <v>212</v>
      </c>
      <c r="P93" s="138" t="s">
        <v>212</v>
      </c>
      <c r="Q93" s="36" t="s">
        <v>39</v>
      </c>
      <c r="R93" s="36" t="s">
        <v>39</v>
      </c>
      <c r="S93" s="36"/>
      <c r="T93" s="103" t="s">
        <v>264</v>
      </c>
    </row>
    <row r="94" spans="1:20" ht="21.75">
      <c r="A94" s="141">
        <v>47</v>
      </c>
      <c r="B94" s="49" t="s">
        <v>251</v>
      </c>
      <c r="C94" s="134" t="s">
        <v>39</v>
      </c>
      <c r="D94" s="33">
        <v>1</v>
      </c>
      <c r="E94" s="33">
        <v>1</v>
      </c>
      <c r="F94" s="117" t="s">
        <v>212</v>
      </c>
      <c r="G94" s="120" t="s">
        <v>212</v>
      </c>
      <c r="H94" s="33">
        <v>1</v>
      </c>
      <c r="I94" s="33">
        <v>1</v>
      </c>
      <c r="J94" s="33">
        <v>1</v>
      </c>
      <c r="K94" s="32" t="s">
        <v>6</v>
      </c>
      <c r="L94" s="32" t="s">
        <v>6</v>
      </c>
      <c r="M94" s="32" t="s">
        <v>6</v>
      </c>
      <c r="N94" s="120" t="s">
        <v>212</v>
      </c>
      <c r="O94" s="120" t="s">
        <v>212</v>
      </c>
      <c r="P94" s="120" t="s">
        <v>212</v>
      </c>
      <c r="Q94" s="39" t="s">
        <v>39</v>
      </c>
      <c r="R94" s="39" t="s">
        <v>39</v>
      </c>
      <c r="S94" s="39"/>
      <c r="T94" s="86" t="s">
        <v>264</v>
      </c>
    </row>
    <row r="95" spans="1:20" ht="21.75">
      <c r="A95" s="141" t="s">
        <v>8</v>
      </c>
      <c r="B95" s="153" t="s">
        <v>270</v>
      </c>
      <c r="C95" s="136"/>
      <c r="D95" s="89"/>
      <c r="E95" s="68"/>
      <c r="F95" s="116"/>
      <c r="G95" s="138"/>
      <c r="H95" s="68"/>
      <c r="I95" s="68"/>
      <c r="J95" s="68"/>
      <c r="K95" s="67"/>
      <c r="L95" s="67"/>
      <c r="M95" s="67"/>
      <c r="N95" s="138"/>
      <c r="O95" s="138"/>
      <c r="P95" s="138"/>
      <c r="Q95" s="36"/>
      <c r="R95" s="36"/>
      <c r="S95" s="139"/>
      <c r="T95" s="103"/>
    </row>
    <row r="96" spans="1:20" ht="21.75">
      <c r="A96" s="31">
        <v>48</v>
      </c>
      <c r="B96" s="152" t="s">
        <v>55</v>
      </c>
      <c r="C96" s="136" t="s">
        <v>228</v>
      </c>
      <c r="D96" s="68">
        <v>1</v>
      </c>
      <c r="E96" s="68">
        <v>1</v>
      </c>
      <c r="F96" s="116">
        <v>0</v>
      </c>
      <c r="G96" s="138" t="s">
        <v>212</v>
      </c>
      <c r="H96" s="68">
        <v>1</v>
      </c>
      <c r="I96" s="68">
        <v>1</v>
      </c>
      <c r="J96" s="68">
        <v>1</v>
      </c>
      <c r="K96" s="67" t="s">
        <v>6</v>
      </c>
      <c r="L96" s="67" t="s">
        <v>6</v>
      </c>
      <c r="M96" s="67" t="s">
        <v>6</v>
      </c>
      <c r="N96" s="138" t="s">
        <v>212</v>
      </c>
      <c r="O96" s="138" t="s">
        <v>212</v>
      </c>
      <c r="P96" s="138" t="s">
        <v>212</v>
      </c>
      <c r="Q96" s="36" t="s">
        <v>39</v>
      </c>
      <c r="R96" s="36" t="s">
        <v>39</v>
      </c>
      <c r="S96" s="36"/>
      <c r="T96" s="103" t="s">
        <v>264</v>
      </c>
    </row>
    <row r="97" spans="1:20" ht="24">
      <c r="A97" s="461"/>
      <c r="B97" s="456" t="s">
        <v>85</v>
      </c>
      <c r="C97" s="457"/>
      <c r="D97" s="462"/>
      <c r="E97" s="433"/>
      <c r="F97" s="463"/>
      <c r="G97" s="464"/>
      <c r="H97" s="465"/>
      <c r="I97" s="433"/>
      <c r="J97" s="466"/>
      <c r="K97" s="433"/>
      <c r="L97" s="467"/>
      <c r="M97" s="433"/>
      <c r="N97" s="433"/>
      <c r="O97" s="433"/>
      <c r="P97" s="443"/>
      <c r="Q97" s="443"/>
      <c r="R97" s="443"/>
      <c r="S97" s="443"/>
      <c r="T97" s="444" t="s">
        <v>8</v>
      </c>
    </row>
    <row r="98" spans="1:20" ht="21.75">
      <c r="A98" s="142" t="s">
        <v>350</v>
      </c>
      <c r="B98" s="49" t="s">
        <v>86</v>
      </c>
      <c r="C98" s="108" t="s">
        <v>73</v>
      </c>
      <c r="D98" s="48">
        <v>1</v>
      </c>
      <c r="E98" s="33">
        <v>1</v>
      </c>
      <c r="F98" s="74">
        <v>342720</v>
      </c>
      <c r="G98" s="114">
        <v>42000</v>
      </c>
      <c r="H98" s="81">
        <v>1</v>
      </c>
      <c r="I98" s="33">
        <v>1</v>
      </c>
      <c r="J98" s="83">
        <v>1</v>
      </c>
      <c r="K98" s="33" t="s">
        <v>6</v>
      </c>
      <c r="L98" s="85" t="s">
        <v>6</v>
      </c>
      <c r="M98" s="33" t="s">
        <v>6</v>
      </c>
      <c r="N98" s="39">
        <v>13440</v>
      </c>
      <c r="O98" s="33">
        <v>13320</v>
      </c>
      <c r="P98" s="39">
        <v>13080</v>
      </c>
      <c r="Q98" s="39">
        <v>398160</v>
      </c>
      <c r="R98" s="39">
        <v>411480</v>
      </c>
      <c r="S98" s="39">
        <v>424560</v>
      </c>
      <c r="T98" s="75">
        <v>28560</v>
      </c>
    </row>
    <row r="99" spans="1:20" ht="21.75">
      <c r="A99" s="142" t="s">
        <v>348</v>
      </c>
      <c r="B99" s="49" t="s">
        <v>173</v>
      </c>
      <c r="C99" s="108" t="s">
        <v>90</v>
      </c>
      <c r="D99" s="48">
        <v>1</v>
      </c>
      <c r="E99" s="33">
        <v>1</v>
      </c>
      <c r="F99" s="74">
        <v>369480</v>
      </c>
      <c r="G99" s="124" t="s">
        <v>212</v>
      </c>
      <c r="H99" s="81">
        <v>1</v>
      </c>
      <c r="I99" s="33">
        <v>1</v>
      </c>
      <c r="J99" s="83">
        <v>1</v>
      </c>
      <c r="K99" s="32" t="s">
        <v>39</v>
      </c>
      <c r="L99" s="85" t="s">
        <v>6</v>
      </c>
      <c r="M99" s="33" t="s">
        <v>6</v>
      </c>
      <c r="N99" s="39">
        <v>13080</v>
      </c>
      <c r="O99" s="33">
        <v>13440</v>
      </c>
      <c r="P99" s="39">
        <v>13320</v>
      </c>
      <c r="Q99" s="39">
        <v>382560</v>
      </c>
      <c r="R99" s="39">
        <v>396000</v>
      </c>
      <c r="S99" s="39">
        <f>P99+R99</f>
        <v>409320</v>
      </c>
      <c r="T99" s="133">
        <v>30790</v>
      </c>
    </row>
    <row r="100" spans="1:20" ht="21.75">
      <c r="A100" s="142"/>
      <c r="B100" s="12" t="s">
        <v>79</v>
      </c>
      <c r="C100" s="108"/>
      <c r="D100" s="48"/>
      <c r="E100" s="33"/>
      <c r="F100" s="74"/>
      <c r="G100" s="114"/>
      <c r="H100" s="81"/>
      <c r="I100" s="33"/>
      <c r="J100" s="83"/>
      <c r="K100" s="32"/>
      <c r="L100" s="85"/>
      <c r="M100" s="33"/>
      <c r="N100" s="39"/>
      <c r="O100" s="33"/>
      <c r="P100" s="39"/>
      <c r="Q100" s="39"/>
      <c r="R100" s="39"/>
      <c r="S100" s="39" t="s">
        <v>8</v>
      </c>
      <c r="T100" s="86"/>
    </row>
    <row r="101" spans="1:21" ht="21.75">
      <c r="A101" s="142" t="s">
        <v>349</v>
      </c>
      <c r="B101" s="87" t="s">
        <v>213</v>
      </c>
      <c r="C101" s="108" t="s">
        <v>39</v>
      </c>
      <c r="D101" s="48">
        <v>1</v>
      </c>
      <c r="E101" s="33">
        <v>1</v>
      </c>
      <c r="F101" s="74">
        <v>185400</v>
      </c>
      <c r="G101" s="124" t="s">
        <v>212</v>
      </c>
      <c r="H101" s="81">
        <v>1</v>
      </c>
      <c r="I101" s="33">
        <v>1</v>
      </c>
      <c r="J101" s="83">
        <v>1</v>
      </c>
      <c r="K101" s="32" t="s">
        <v>39</v>
      </c>
      <c r="L101" s="85" t="s">
        <v>39</v>
      </c>
      <c r="M101" s="33" t="s">
        <v>39</v>
      </c>
      <c r="N101" s="39">
        <v>7440</v>
      </c>
      <c r="O101" s="33">
        <v>7800</v>
      </c>
      <c r="P101" s="39">
        <v>8040</v>
      </c>
      <c r="Q101" s="39">
        <v>192840</v>
      </c>
      <c r="R101" s="39">
        <v>200640</v>
      </c>
      <c r="S101" s="39">
        <f aca="true" t="shared" si="2" ref="S101:S106">P101+R101</f>
        <v>208680</v>
      </c>
      <c r="T101" s="133">
        <v>15450</v>
      </c>
      <c r="U101" s="15" t="s">
        <v>8</v>
      </c>
    </row>
    <row r="102" spans="1:21" ht="24">
      <c r="A102" s="439"/>
      <c r="B102" s="453" t="s">
        <v>72</v>
      </c>
      <c r="C102" s="432"/>
      <c r="D102" s="433"/>
      <c r="E102" s="433"/>
      <c r="F102" s="454"/>
      <c r="G102" s="468"/>
      <c r="H102" s="469"/>
      <c r="I102" s="433"/>
      <c r="J102" s="466"/>
      <c r="K102" s="435"/>
      <c r="L102" s="464"/>
      <c r="M102" s="435"/>
      <c r="N102" s="435"/>
      <c r="O102" s="435"/>
      <c r="P102" s="443"/>
      <c r="Q102" s="443"/>
      <c r="R102" s="443"/>
      <c r="S102" s="443"/>
      <c r="T102" s="444"/>
      <c r="U102" s="15" t="s">
        <v>8</v>
      </c>
    </row>
    <row r="103" spans="1:20" ht="21.75">
      <c r="A103" s="31">
        <v>52</v>
      </c>
      <c r="B103" s="41" t="s">
        <v>87</v>
      </c>
      <c r="C103" s="107" t="s">
        <v>73</v>
      </c>
      <c r="D103" s="33">
        <v>1</v>
      </c>
      <c r="E103" s="33">
        <v>1</v>
      </c>
      <c r="F103" s="72">
        <v>356160</v>
      </c>
      <c r="G103" s="113">
        <v>42000</v>
      </c>
      <c r="H103" s="81">
        <v>1</v>
      </c>
      <c r="I103" s="33">
        <v>1</v>
      </c>
      <c r="J103" s="83">
        <v>1</v>
      </c>
      <c r="K103" s="32" t="s">
        <v>39</v>
      </c>
      <c r="L103" s="84" t="s">
        <v>6</v>
      </c>
      <c r="M103" s="32" t="s">
        <v>6</v>
      </c>
      <c r="N103" s="32" t="s">
        <v>319</v>
      </c>
      <c r="O103" s="32" t="s">
        <v>341</v>
      </c>
      <c r="P103" s="34">
        <v>13440</v>
      </c>
      <c r="Q103" s="34">
        <v>411480</v>
      </c>
      <c r="R103" s="34">
        <v>424560</v>
      </c>
      <c r="S103" s="39">
        <f t="shared" si="2"/>
        <v>438000</v>
      </c>
      <c r="T103" s="88">
        <v>29680</v>
      </c>
    </row>
    <row r="104" spans="1:20" ht="21.75">
      <c r="A104" s="31">
        <v>53</v>
      </c>
      <c r="B104" s="41" t="s">
        <v>178</v>
      </c>
      <c r="C104" s="107" t="s">
        <v>75</v>
      </c>
      <c r="D104" s="33">
        <v>1</v>
      </c>
      <c r="E104" s="33" t="s">
        <v>39</v>
      </c>
      <c r="F104" s="72">
        <v>355320</v>
      </c>
      <c r="G104" s="124" t="s">
        <v>212</v>
      </c>
      <c r="H104" s="81">
        <v>1</v>
      </c>
      <c r="I104" s="33">
        <v>1</v>
      </c>
      <c r="J104" s="83">
        <v>1</v>
      </c>
      <c r="K104" s="32" t="s">
        <v>206</v>
      </c>
      <c r="L104" s="85" t="s">
        <v>6</v>
      </c>
      <c r="M104" s="33" t="s">
        <v>6</v>
      </c>
      <c r="N104" s="39">
        <v>12000</v>
      </c>
      <c r="O104" s="39">
        <v>12000</v>
      </c>
      <c r="P104" s="39">
        <v>12000</v>
      </c>
      <c r="Q104" s="74">
        <v>367320</v>
      </c>
      <c r="R104" s="34">
        <v>379320</v>
      </c>
      <c r="S104" s="79">
        <f t="shared" si="2"/>
        <v>391320</v>
      </c>
      <c r="T104" s="102" t="s">
        <v>238</v>
      </c>
    </row>
    <row r="105" spans="1:20" ht="20.25" customHeight="1">
      <c r="A105" s="470"/>
      <c r="B105" s="471" t="s">
        <v>46</v>
      </c>
      <c r="C105" s="472"/>
      <c r="D105" s="473"/>
      <c r="E105" s="473"/>
      <c r="F105" s="474"/>
      <c r="G105" s="475"/>
      <c r="H105" s="476"/>
      <c r="I105" s="473"/>
      <c r="J105" s="477"/>
      <c r="K105" s="478"/>
      <c r="L105" s="479"/>
      <c r="M105" s="478"/>
      <c r="N105" s="478"/>
      <c r="O105" s="478"/>
      <c r="P105" s="480"/>
      <c r="Q105" s="480"/>
      <c r="R105" s="480"/>
      <c r="S105" s="443"/>
      <c r="T105" s="444"/>
    </row>
    <row r="106" spans="1:20" ht="21.75">
      <c r="A106" s="143">
        <v>54</v>
      </c>
      <c r="B106" s="41" t="s">
        <v>109</v>
      </c>
      <c r="C106" s="107" t="s">
        <v>75</v>
      </c>
      <c r="D106" s="33">
        <v>1</v>
      </c>
      <c r="E106" s="90" t="s">
        <v>6</v>
      </c>
      <c r="F106" s="72">
        <v>355320</v>
      </c>
      <c r="G106" s="124" t="s">
        <v>212</v>
      </c>
      <c r="H106" s="81">
        <v>1</v>
      </c>
      <c r="I106" s="90">
        <v>1</v>
      </c>
      <c r="J106" s="83">
        <v>1</v>
      </c>
      <c r="K106" s="91" t="s">
        <v>39</v>
      </c>
      <c r="L106" s="84" t="s">
        <v>6</v>
      </c>
      <c r="M106" s="91" t="s">
        <v>6</v>
      </c>
      <c r="N106" s="39">
        <v>12000</v>
      </c>
      <c r="O106" s="39">
        <v>12000</v>
      </c>
      <c r="P106" s="39">
        <v>12000</v>
      </c>
      <c r="Q106" s="35">
        <v>367320</v>
      </c>
      <c r="R106" s="35">
        <v>379320</v>
      </c>
      <c r="S106" s="39">
        <f t="shared" si="2"/>
        <v>391320</v>
      </c>
      <c r="T106" s="102" t="s">
        <v>238</v>
      </c>
    </row>
    <row r="107" spans="1:20" ht="23.25">
      <c r="A107" s="485" t="s">
        <v>19</v>
      </c>
      <c r="B107" s="486" t="s">
        <v>5</v>
      </c>
      <c r="C107" s="487"/>
      <c r="D107" s="488">
        <f>SUM(D11:D106)</f>
        <v>54</v>
      </c>
      <c r="E107" s="488">
        <f>SUM(E11:E106)</f>
        <v>44</v>
      </c>
      <c r="F107" s="489">
        <f>SUM(F11:F106)</f>
        <v>10929820</v>
      </c>
      <c r="G107" s="489">
        <f>SUM(G11:G106)</f>
        <v>462000</v>
      </c>
      <c r="H107" s="490">
        <v>54</v>
      </c>
      <c r="I107" s="490">
        <v>54</v>
      </c>
      <c r="J107" s="490">
        <v>54</v>
      </c>
      <c r="K107" s="491" t="s">
        <v>39</v>
      </c>
      <c r="L107" s="492" t="s">
        <v>6</v>
      </c>
      <c r="M107" s="493" t="s">
        <v>6</v>
      </c>
      <c r="N107" s="489">
        <f aca="true" t="shared" si="3" ref="N107:S107">SUM(N11:N106)</f>
        <v>291268</v>
      </c>
      <c r="O107" s="489">
        <f t="shared" si="3"/>
        <v>81690</v>
      </c>
      <c r="P107" s="489">
        <f t="shared" si="3"/>
        <v>393692</v>
      </c>
      <c r="Q107" s="489">
        <f t="shared" si="3"/>
        <v>11738088</v>
      </c>
      <c r="R107" s="489">
        <f t="shared" si="3"/>
        <v>12135150</v>
      </c>
      <c r="S107" s="489">
        <f t="shared" si="3"/>
        <v>12532066</v>
      </c>
      <c r="T107" s="494"/>
    </row>
    <row r="108" spans="1:20" ht="23.25">
      <c r="A108" s="495" t="s">
        <v>20</v>
      </c>
      <c r="B108" s="509" t="s">
        <v>252</v>
      </c>
      <c r="C108" s="496"/>
      <c r="D108" s="499"/>
      <c r="E108" s="499"/>
      <c r="F108" s="510"/>
      <c r="G108" s="510"/>
      <c r="H108" s="511"/>
      <c r="I108" s="511"/>
      <c r="J108" s="511"/>
      <c r="K108" s="498"/>
      <c r="L108" s="499"/>
      <c r="M108" s="499"/>
      <c r="N108" s="499"/>
      <c r="O108" s="499"/>
      <c r="P108" s="497"/>
      <c r="Q108" s="512">
        <v>1776913</v>
      </c>
      <c r="R108" s="512">
        <v>1836472</v>
      </c>
      <c r="S108" s="513">
        <v>1896010</v>
      </c>
      <c r="T108" s="499"/>
    </row>
    <row r="109" spans="1:20" ht="23.25">
      <c r="A109" s="500" t="s">
        <v>21</v>
      </c>
      <c r="B109" s="505" t="s">
        <v>22</v>
      </c>
      <c r="C109" s="501"/>
      <c r="D109" s="504"/>
      <c r="E109" s="504"/>
      <c r="F109" s="514"/>
      <c r="G109" s="514"/>
      <c r="H109" s="506"/>
      <c r="I109" s="506"/>
      <c r="J109" s="506"/>
      <c r="K109" s="503"/>
      <c r="L109" s="504"/>
      <c r="M109" s="504"/>
      <c r="N109" s="504"/>
      <c r="O109" s="504"/>
      <c r="P109" s="502"/>
      <c r="Q109" s="507">
        <f>Q107+Q108</f>
        <v>13515001</v>
      </c>
      <c r="R109" s="507">
        <f>R107+R108</f>
        <v>13971622</v>
      </c>
      <c r="S109" s="508">
        <f>S107+S108</f>
        <v>14428076</v>
      </c>
      <c r="T109" s="504"/>
    </row>
    <row r="110" spans="1:20" ht="23.25">
      <c r="A110" s="524" t="s">
        <v>31</v>
      </c>
      <c r="B110" s="525" t="s">
        <v>253</v>
      </c>
      <c r="C110" s="526"/>
      <c r="D110" s="527"/>
      <c r="E110" s="527"/>
      <c r="F110" s="528"/>
      <c r="G110" s="528"/>
      <c r="H110" s="529"/>
      <c r="I110" s="529"/>
      <c r="J110" s="529"/>
      <c r="K110" s="530"/>
      <c r="L110" s="527"/>
      <c r="M110" s="527"/>
      <c r="N110" s="527"/>
      <c r="O110" s="527"/>
      <c r="P110" s="531"/>
      <c r="Q110" s="532">
        <v>64090102</v>
      </c>
      <c r="R110" s="532">
        <v>67294607</v>
      </c>
      <c r="S110" s="533">
        <v>70659337</v>
      </c>
      <c r="T110" s="527"/>
    </row>
    <row r="111" spans="1:20" ht="23.25">
      <c r="A111" s="515" t="s">
        <v>271</v>
      </c>
      <c r="B111" s="516" t="s">
        <v>32</v>
      </c>
      <c r="C111" s="517"/>
      <c r="D111" s="518"/>
      <c r="E111" s="518"/>
      <c r="F111" s="519"/>
      <c r="G111" s="519"/>
      <c r="H111" s="520"/>
      <c r="I111" s="520"/>
      <c r="J111" s="520"/>
      <c r="K111" s="515"/>
      <c r="L111" s="518"/>
      <c r="M111" s="518"/>
      <c r="N111" s="518"/>
      <c r="O111" s="518"/>
      <c r="P111" s="521"/>
      <c r="Q111" s="521">
        <v>21.08</v>
      </c>
      <c r="R111" s="521">
        <v>20.76</v>
      </c>
      <c r="S111" s="522">
        <v>20.41</v>
      </c>
      <c r="T111" s="518"/>
    </row>
    <row r="112" spans="1:20" ht="24">
      <c r="A112" s="576" t="s">
        <v>407</v>
      </c>
      <c r="B112" s="576"/>
      <c r="C112" s="576"/>
      <c r="D112" s="576"/>
      <c r="E112" s="576"/>
      <c r="F112" s="576"/>
      <c r="G112" s="576"/>
      <c r="H112" s="576"/>
      <c r="I112" s="576"/>
      <c r="J112" s="576"/>
      <c r="K112" s="576"/>
      <c r="L112" s="576"/>
      <c r="M112" s="576"/>
      <c r="N112" s="576"/>
      <c r="O112" s="576"/>
      <c r="P112" s="576"/>
      <c r="Q112" s="576"/>
      <c r="R112" s="576"/>
      <c r="S112" s="576"/>
      <c r="T112" s="576"/>
    </row>
    <row r="113" spans="1:20" ht="24">
      <c r="A113" s="523"/>
      <c r="B113" s="576" t="s">
        <v>408</v>
      </c>
      <c r="C113" s="576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  <c r="R113" s="576"/>
      <c r="S113" s="576"/>
      <c r="T113" s="576"/>
    </row>
    <row r="114" spans="1:20" ht="21.75">
      <c r="A114" s="127"/>
      <c r="B114" s="126"/>
      <c r="C114" s="63"/>
      <c r="D114" s="125"/>
      <c r="E114" s="125"/>
      <c r="F114" s="65"/>
      <c r="G114" s="65"/>
      <c r="H114" s="125"/>
      <c r="I114" s="125"/>
      <c r="J114" s="125"/>
      <c r="K114" s="63"/>
      <c r="P114" s="61"/>
      <c r="Q114" s="61"/>
      <c r="R114" s="61"/>
      <c r="S114" s="61"/>
      <c r="T114" s="127"/>
    </row>
    <row r="115" spans="1:20" ht="21.75">
      <c r="A115" s="127"/>
      <c r="B115" s="126"/>
      <c r="C115" s="63"/>
      <c r="D115" s="125"/>
      <c r="E115" s="125"/>
      <c r="F115" s="65"/>
      <c r="G115" s="65"/>
      <c r="H115" s="125"/>
      <c r="I115" s="125"/>
      <c r="J115" s="125"/>
      <c r="K115" s="63"/>
      <c r="M115" s="63"/>
      <c r="N115" s="63"/>
      <c r="O115" s="63"/>
      <c r="P115" s="61"/>
      <c r="Q115" s="61"/>
      <c r="R115" s="61"/>
      <c r="S115" s="61"/>
      <c r="T115" s="127"/>
    </row>
    <row r="116" spans="2:20" ht="21.75">
      <c r="B116" s="126"/>
      <c r="T116" s="19"/>
    </row>
    <row r="117" spans="1:20" ht="21.75">
      <c r="A117" s="127"/>
      <c r="B117" s="126"/>
      <c r="C117" s="126"/>
      <c r="D117" s="125"/>
      <c r="E117" s="93"/>
      <c r="F117" s="93"/>
      <c r="G117" s="93"/>
      <c r="H117" s="93"/>
      <c r="I117" s="93"/>
      <c r="J117" s="93"/>
      <c r="K117" s="145"/>
      <c r="L117" s="125"/>
      <c r="M117" s="125"/>
      <c r="N117" s="125"/>
      <c r="O117" s="125"/>
      <c r="P117" s="94"/>
      <c r="Q117" s="94"/>
      <c r="R117" s="94"/>
      <c r="S117" s="94"/>
      <c r="T117" s="19"/>
    </row>
    <row r="118" spans="1:20" ht="21.75">
      <c r="A118" s="127"/>
      <c r="B118" s="62"/>
      <c r="C118" s="95"/>
      <c r="D118" s="128"/>
      <c r="E118" s="125"/>
      <c r="F118" s="65"/>
      <c r="G118" s="65"/>
      <c r="H118" s="125"/>
      <c r="I118" s="125"/>
      <c r="J118" s="145"/>
      <c r="K118" s="145"/>
      <c r="L118" s="145"/>
      <c r="M118" s="145"/>
      <c r="N118" s="145"/>
      <c r="O118" s="548" t="s">
        <v>64</v>
      </c>
      <c r="P118" s="549">
        <v>21.26</v>
      </c>
      <c r="Q118" s="549">
        <v>20.93</v>
      </c>
      <c r="R118" s="549">
        <v>20.58</v>
      </c>
      <c r="S118" s="61"/>
      <c r="T118" s="19"/>
    </row>
    <row r="119" spans="15:20" ht="21.75">
      <c r="O119" s="548" t="s">
        <v>411</v>
      </c>
      <c r="P119" s="550">
        <v>21.08</v>
      </c>
      <c r="Q119" s="550">
        <v>20.76</v>
      </c>
      <c r="R119" s="550">
        <v>20.41</v>
      </c>
      <c r="T119" s="19"/>
    </row>
    <row r="120" spans="10:20" ht="21.75">
      <c r="J120" s="544" t="s">
        <v>412</v>
      </c>
      <c r="K120" s="545"/>
      <c r="L120" s="545"/>
      <c r="M120" s="545"/>
      <c r="N120" s="545"/>
      <c r="O120" s="545"/>
      <c r="P120" s="546"/>
      <c r="Q120" s="546"/>
      <c r="R120" s="546"/>
      <c r="S120" s="546"/>
      <c r="T120" s="547"/>
    </row>
    <row r="121" spans="10:20" ht="21.75">
      <c r="J121" s="544" t="s">
        <v>413</v>
      </c>
      <c r="K121" s="545"/>
      <c r="L121" s="545"/>
      <c r="M121" s="545"/>
      <c r="N121" s="545"/>
      <c r="O121" s="545"/>
      <c r="P121" s="546"/>
      <c r="Q121" s="546"/>
      <c r="R121" s="546"/>
      <c r="S121" s="546"/>
      <c r="T121" s="547"/>
    </row>
    <row r="122" spans="10:20" ht="21.75">
      <c r="J122" s="544" t="s">
        <v>414</v>
      </c>
      <c r="K122" s="545"/>
      <c r="L122" s="545"/>
      <c r="M122" s="545"/>
      <c r="N122" s="545"/>
      <c r="O122" s="545"/>
      <c r="P122" s="546"/>
      <c r="Q122" s="546"/>
      <c r="R122" s="546"/>
      <c r="S122" s="546"/>
      <c r="T122" s="547"/>
    </row>
    <row r="123" ht="21.75">
      <c r="T123" s="19"/>
    </row>
    <row r="124" ht="21.75">
      <c r="T124" s="19"/>
    </row>
    <row r="125" ht="21.75">
      <c r="T125" s="19"/>
    </row>
    <row r="126" spans="2:20" ht="21.75">
      <c r="B126" s="16"/>
      <c r="C126" s="63"/>
      <c r="D126" s="64"/>
      <c r="E126" s="64"/>
      <c r="T126" s="19"/>
    </row>
    <row r="127" spans="2:20" ht="21.75">
      <c r="B127" s="16"/>
      <c r="C127" s="63"/>
      <c r="D127" s="64"/>
      <c r="E127" s="64"/>
      <c r="T127" s="19"/>
    </row>
    <row r="128" spans="2:20" ht="21.75">
      <c r="B128" s="16"/>
      <c r="C128" s="63"/>
      <c r="D128" s="64"/>
      <c r="E128" s="64"/>
      <c r="T128" s="19"/>
    </row>
    <row r="129" ht="21.75">
      <c r="T129" s="19"/>
    </row>
    <row r="130" ht="21.75">
      <c r="T130" s="19"/>
    </row>
    <row r="131" ht="21.75">
      <c r="T131" s="19"/>
    </row>
    <row r="132" spans="1:20" ht="21.75">
      <c r="A132" s="17"/>
      <c r="B132" s="62"/>
      <c r="C132" s="63"/>
      <c r="D132" s="63"/>
      <c r="E132" s="63"/>
      <c r="F132" s="94"/>
      <c r="G132" s="94"/>
      <c r="H132" s="94"/>
      <c r="I132" s="94"/>
      <c r="J132" s="94"/>
      <c r="K132" s="63"/>
      <c r="L132" s="63"/>
      <c r="M132" s="63"/>
      <c r="N132" s="63"/>
      <c r="O132" s="63"/>
      <c r="P132" s="94"/>
      <c r="Q132" s="94"/>
      <c r="R132" s="94"/>
      <c r="S132" s="94"/>
      <c r="T132" s="19"/>
    </row>
    <row r="133" spans="1:20" ht="21.75">
      <c r="A133" s="17"/>
      <c r="B133" s="62"/>
      <c r="C133" s="63"/>
      <c r="D133" s="63"/>
      <c r="E133" s="63"/>
      <c r="F133" s="94"/>
      <c r="G133" s="94"/>
      <c r="H133" s="94"/>
      <c r="I133" s="94"/>
      <c r="J133" s="94"/>
      <c r="K133" s="63"/>
      <c r="L133" s="63"/>
      <c r="M133" s="63"/>
      <c r="N133" s="63"/>
      <c r="O133" s="63"/>
      <c r="P133" s="94"/>
      <c r="Q133" s="94"/>
      <c r="R133" s="94"/>
      <c r="S133" s="94"/>
      <c r="T133" s="19"/>
    </row>
    <row r="134" spans="1:20" ht="23.25" customHeight="1">
      <c r="A134" s="17"/>
      <c r="B134" s="62"/>
      <c r="C134" s="63"/>
      <c r="D134" s="63"/>
      <c r="E134" s="63"/>
      <c r="F134" s="94"/>
      <c r="G134" s="94"/>
      <c r="H134" s="94"/>
      <c r="I134" s="94"/>
      <c r="J134" s="94"/>
      <c r="K134" s="63"/>
      <c r="L134" s="63"/>
      <c r="M134" s="63"/>
      <c r="N134" s="63"/>
      <c r="O134" s="63"/>
      <c r="P134" s="94"/>
      <c r="Q134" s="94"/>
      <c r="R134" s="94"/>
      <c r="S134" s="94"/>
      <c r="T134" s="19"/>
    </row>
    <row r="135" ht="21.75">
      <c r="T135" s="19"/>
    </row>
    <row r="136" ht="21.75">
      <c r="T136" s="19"/>
    </row>
    <row r="137" ht="21.75">
      <c r="T137" s="19"/>
    </row>
    <row r="138" spans="2:20" ht="21.75">
      <c r="B138" s="1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9"/>
    </row>
    <row r="139" spans="2:20" ht="21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9"/>
    </row>
    <row r="140" spans="2:19" ht="21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2:19" ht="21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2:19" ht="21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21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21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21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21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21.75">
      <c r="A147" s="15"/>
      <c r="B147" s="15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</sheetData>
  <sheetProtection/>
  <mergeCells count="44">
    <mergeCell ref="H6:J6"/>
    <mergeCell ref="H7:J7"/>
    <mergeCell ref="E7:G7"/>
    <mergeCell ref="Q6:S6"/>
    <mergeCell ref="Q7:S7"/>
    <mergeCell ref="N6:P6"/>
    <mergeCell ref="K7:M7"/>
    <mergeCell ref="K6:M6"/>
    <mergeCell ref="H78:J78"/>
    <mergeCell ref="N43:P43"/>
    <mergeCell ref="Q41:S41"/>
    <mergeCell ref="Q43:S43"/>
    <mergeCell ref="E42:G42"/>
    <mergeCell ref="Q78:S78"/>
    <mergeCell ref="B113:T113"/>
    <mergeCell ref="A112:T112"/>
    <mergeCell ref="Q8:S8"/>
    <mergeCell ref="N41:P41"/>
    <mergeCell ref="N42:P42"/>
    <mergeCell ref="A41:A45"/>
    <mergeCell ref="N78:P78"/>
    <mergeCell ref="Q42:S42"/>
    <mergeCell ref="B41:B45"/>
    <mergeCell ref="H79:J79"/>
    <mergeCell ref="A3:T3"/>
    <mergeCell ref="H41:J41"/>
    <mergeCell ref="K41:M41"/>
    <mergeCell ref="H42:J42"/>
    <mergeCell ref="K42:M42"/>
    <mergeCell ref="H43:J43"/>
    <mergeCell ref="N7:P7"/>
    <mergeCell ref="H8:J8"/>
    <mergeCell ref="A6:A10"/>
    <mergeCell ref="B6:B10"/>
    <mergeCell ref="N79:P79"/>
    <mergeCell ref="Q79:S79"/>
    <mergeCell ref="A77:A81"/>
    <mergeCell ref="B77:B81"/>
    <mergeCell ref="H77:J77"/>
    <mergeCell ref="K77:M77"/>
    <mergeCell ref="N77:P77"/>
    <mergeCell ref="Q77:S77"/>
    <mergeCell ref="K78:M78"/>
    <mergeCell ref="E78:G78"/>
  </mergeCells>
  <printOptions horizontalCentered="1"/>
  <pageMargins left="0" right="0" top="0.15748031496062992" bottom="0.2362204724409449" header="0.11811023622047245" footer="0.1574803149606299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view="pageBreakPreview" zoomScale="70" zoomScaleSheetLayoutView="70" zoomScalePageLayoutView="0" workbookViewId="0" topLeftCell="A1">
      <selection activeCell="G1" sqref="G1"/>
    </sheetView>
  </sheetViews>
  <sheetFormatPr defaultColWidth="9.140625" defaultRowHeight="18" customHeight="1"/>
  <cols>
    <col min="1" max="1" width="5.28125" style="403" customWidth="1"/>
    <col min="2" max="2" width="11.00390625" style="1" customWidth="1"/>
    <col min="3" max="3" width="12.140625" style="1" customWidth="1"/>
    <col min="4" max="4" width="19.57421875" style="1" customWidth="1"/>
    <col min="5" max="5" width="16.421875" style="1" customWidth="1"/>
    <col min="6" max="6" width="23.140625" style="1" customWidth="1"/>
    <col min="7" max="7" width="15.140625" style="1" customWidth="1"/>
    <col min="8" max="8" width="10.7109375" style="1" customWidth="1"/>
    <col min="9" max="9" width="14.140625" style="1" customWidth="1"/>
    <col min="10" max="10" width="26.140625" style="1" customWidth="1"/>
    <col min="11" max="11" width="15.140625" style="1" customWidth="1"/>
    <col min="12" max="12" width="10.7109375" style="1" customWidth="1"/>
    <col min="13" max="13" width="14.7109375" style="1" customWidth="1"/>
    <col min="14" max="15" width="10.7109375" style="1" customWidth="1"/>
    <col min="16" max="16" width="12.8515625" style="1" customWidth="1"/>
    <col min="17" max="16384" width="9.140625" style="1" customWidth="1"/>
  </cols>
  <sheetData>
    <row r="1" ht="18" customHeight="1">
      <c r="G1" s="1" t="s">
        <v>410</v>
      </c>
    </row>
    <row r="2" spans="1:16" ht="21.75" customHeigh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</row>
    <row r="3" spans="1:16" ht="23.25" customHeight="1">
      <c r="A3" s="623" t="s">
        <v>123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</row>
    <row r="4" spans="1:16" ht="18" customHeight="1">
      <c r="A4" s="588" t="s">
        <v>33</v>
      </c>
      <c r="B4" s="591" t="s">
        <v>34</v>
      </c>
      <c r="C4" s="592"/>
      <c r="D4" s="581" t="s">
        <v>192</v>
      </c>
      <c r="E4" s="597" t="s">
        <v>35</v>
      </c>
      <c r="F4" s="598"/>
      <c r="G4" s="598"/>
      <c r="H4" s="599"/>
      <c r="I4" s="597" t="s">
        <v>36</v>
      </c>
      <c r="J4" s="598"/>
      <c r="K4" s="598"/>
      <c r="L4" s="599"/>
      <c r="M4" s="583" t="s">
        <v>11</v>
      </c>
      <c r="N4" s="584"/>
      <c r="O4" s="585"/>
      <c r="P4" s="581" t="s">
        <v>30</v>
      </c>
    </row>
    <row r="5" spans="1:16" ht="21" customHeight="1">
      <c r="A5" s="589"/>
      <c r="B5" s="593"/>
      <c r="C5" s="594"/>
      <c r="D5" s="586"/>
      <c r="E5" s="192" t="s">
        <v>200</v>
      </c>
      <c r="F5" s="581" t="s">
        <v>9</v>
      </c>
      <c r="G5" s="193" t="s">
        <v>193</v>
      </c>
      <c r="H5" s="193" t="s">
        <v>3</v>
      </c>
      <c r="I5" s="194" t="s">
        <v>200</v>
      </c>
      <c r="J5" s="193" t="s">
        <v>9</v>
      </c>
      <c r="K5" s="195" t="s">
        <v>193</v>
      </c>
      <c r="L5" s="193" t="s">
        <v>3</v>
      </c>
      <c r="M5" s="195" t="s">
        <v>11</v>
      </c>
      <c r="N5" s="196" t="s">
        <v>45</v>
      </c>
      <c r="O5" s="197" t="s">
        <v>194</v>
      </c>
      <c r="P5" s="586"/>
    </row>
    <row r="6" spans="1:16" ht="51" customHeight="1">
      <c r="A6" s="590"/>
      <c r="B6" s="595"/>
      <c r="C6" s="596"/>
      <c r="D6" s="582"/>
      <c r="E6" s="198"/>
      <c r="F6" s="582"/>
      <c r="G6" s="199"/>
      <c r="H6" s="200"/>
      <c r="I6" s="201"/>
      <c r="J6" s="200"/>
      <c r="K6" s="199"/>
      <c r="L6" s="199"/>
      <c r="M6" s="199"/>
      <c r="N6" s="541" t="s">
        <v>9</v>
      </c>
      <c r="O6" s="541" t="s">
        <v>111</v>
      </c>
      <c r="P6" s="582"/>
    </row>
    <row r="7" spans="1:16" ht="18" customHeight="1">
      <c r="A7" s="203">
        <v>1</v>
      </c>
      <c r="B7" s="204" t="s">
        <v>272</v>
      </c>
      <c r="C7" s="205" t="s">
        <v>273</v>
      </c>
      <c r="D7" s="206" t="s">
        <v>125</v>
      </c>
      <c r="E7" s="207" t="s">
        <v>88</v>
      </c>
      <c r="F7" s="208" t="s">
        <v>114</v>
      </c>
      <c r="G7" s="209" t="s">
        <v>197</v>
      </c>
      <c r="H7" s="209" t="s">
        <v>62</v>
      </c>
      <c r="I7" s="207" t="s">
        <v>88</v>
      </c>
      <c r="J7" s="208" t="s">
        <v>114</v>
      </c>
      <c r="K7" s="209" t="s">
        <v>197</v>
      </c>
      <c r="L7" s="210" t="s">
        <v>62</v>
      </c>
      <c r="M7" s="211">
        <v>608040</v>
      </c>
      <c r="N7" s="211">
        <v>84000</v>
      </c>
      <c r="O7" s="211">
        <v>84000</v>
      </c>
      <c r="P7" s="212">
        <v>776040</v>
      </c>
    </row>
    <row r="8" spans="1:16" ht="18" customHeight="1">
      <c r="A8" s="213" t="s">
        <v>8</v>
      </c>
      <c r="B8" s="214"/>
      <c r="C8" s="215"/>
      <c r="D8" s="216"/>
      <c r="E8" s="217"/>
      <c r="F8" s="218"/>
      <c r="G8" s="218"/>
      <c r="H8" s="217"/>
      <c r="I8" s="219"/>
      <c r="J8" s="217"/>
      <c r="K8" s="217"/>
      <c r="L8" s="217"/>
      <c r="M8" s="220" t="s">
        <v>355</v>
      </c>
      <c r="N8" s="220" t="s">
        <v>354</v>
      </c>
      <c r="O8" s="220" t="s">
        <v>354</v>
      </c>
      <c r="P8" s="218"/>
    </row>
    <row r="9" spans="1:20" ht="22.5" customHeight="1">
      <c r="A9" s="606" t="s">
        <v>122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8"/>
      <c r="S9" s="245"/>
      <c r="T9" s="245"/>
    </row>
    <row r="10" spans="1:16" ht="18" customHeight="1">
      <c r="A10" s="222">
        <v>2</v>
      </c>
      <c r="B10" s="223" t="s">
        <v>274</v>
      </c>
      <c r="C10" s="205" t="s">
        <v>275</v>
      </c>
      <c r="D10" s="206" t="s">
        <v>125</v>
      </c>
      <c r="E10" s="207" t="s">
        <v>89</v>
      </c>
      <c r="F10" s="208" t="s">
        <v>115</v>
      </c>
      <c r="G10" s="224" t="s">
        <v>198</v>
      </c>
      <c r="H10" s="209" t="s">
        <v>73</v>
      </c>
      <c r="I10" s="207" t="s">
        <v>89</v>
      </c>
      <c r="J10" s="208" t="s">
        <v>115</v>
      </c>
      <c r="K10" s="225" t="s">
        <v>198</v>
      </c>
      <c r="L10" s="226" t="s">
        <v>73</v>
      </c>
      <c r="M10" s="227">
        <v>305640</v>
      </c>
      <c r="N10" s="227">
        <f>3500*12</f>
        <v>42000</v>
      </c>
      <c r="O10" s="227" t="s">
        <v>39</v>
      </c>
      <c r="P10" s="228">
        <f>M10+N10</f>
        <v>347640</v>
      </c>
    </row>
    <row r="11" spans="1:16" ht="18" customHeight="1">
      <c r="A11" s="229"/>
      <c r="B11" s="230"/>
      <c r="C11" s="231"/>
      <c r="D11" s="232"/>
      <c r="E11" s="233"/>
      <c r="F11" s="234"/>
      <c r="G11" s="224"/>
      <c r="H11" s="225"/>
      <c r="I11" s="233"/>
      <c r="J11" s="234"/>
      <c r="K11" s="225"/>
      <c r="L11" s="226"/>
      <c r="M11" s="227" t="s">
        <v>356</v>
      </c>
      <c r="N11" s="227" t="s">
        <v>370</v>
      </c>
      <c r="O11" s="227"/>
      <c r="P11" s="235"/>
    </row>
    <row r="12" spans="1:16" ht="18" customHeight="1">
      <c r="A12" s="236">
        <v>3</v>
      </c>
      <c r="B12" s="237" t="s">
        <v>126</v>
      </c>
      <c r="C12" s="238" t="s">
        <v>127</v>
      </c>
      <c r="D12" s="232" t="s">
        <v>125</v>
      </c>
      <c r="E12" s="239" t="s">
        <v>91</v>
      </c>
      <c r="F12" s="240" t="s">
        <v>77</v>
      </c>
      <c r="G12" s="226" t="s">
        <v>199</v>
      </c>
      <c r="H12" s="226" t="s">
        <v>180</v>
      </c>
      <c r="I12" s="239" t="s">
        <v>91</v>
      </c>
      <c r="J12" s="240" t="s">
        <v>77</v>
      </c>
      <c r="K12" s="226" t="s">
        <v>199</v>
      </c>
      <c r="L12" s="226" t="s">
        <v>180</v>
      </c>
      <c r="M12" s="227">
        <v>396000</v>
      </c>
      <c r="N12" s="227" t="s">
        <v>229</v>
      </c>
      <c r="O12" s="227" t="s">
        <v>229</v>
      </c>
      <c r="P12" s="227">
        <v>396000</v>
      </c>
    </row>
    <row r="13" spans="1:16" ht="18" customHeight="1">
      <c r="A13" s="236"/>
      <c r="B13" s="237"/>
      <c r="C13" s="238"/>
      <c r="D13" s="232"/>
      <c r="E13" s="239"/>
      <c r="F13" s="240"/>
      <c r="G13" s="226"/>
      <c r="H13" s="226"/>
      <c r="I13" s="239"/>
      <c r="J13" s="240"/>
      <c r="K13" s="226"/>
      <c r="L13" s="226"/>
      <c r="M13" s="227" t="s">
        <v>375</v>
      </c>
      <c r="N13" s="227"/>
      <c r="O13" s="227"/>
      <c r="P13" s="227"/>
    </row>
    <row r="14" spans="1:16" ht="18" customHeight="1">
      <c r="A14" s="236">
        <v>4</v>
      </c>
      <c r="B14" s="237" t="s">
        <v>128</v>
      </c>
      <c r="C14" s="238" t="s">
        <v>231</v>
      </c>
      <c r="D14" s="232" t="s">
        <v>129</v>
      </c>
      <c r="E14" s="239" t="s">
        <v>181</v>
      </c>
      <c r="F14" s="240" t="s">
        <v>130</v>
      </c>
      <c r="G14" s="226" t="s">
        <v>199</v>
      </c>
      <c r="H14" s="226" t="s">
        <v>90</v>
      </c>
      <c r="I14" s="239" t="s">
        <v>181</v>
      </c>
      <c r="J14" s="240" t="s">
        <v>130</v>
      </c>
      <c r="K14" s="226" t="s">
        <v>199</v>
      </c>
      <c r="L14" s="226" t="s">
        <v>90</v>
      </c>
      <c r="M14" s="227">
        <v>318000</v>
      </c>
      <c r="N14" s="227" t="s">
        <v>39</v>
      </c>
      <c r="O14" s="227" t="s">
        <v>39</v>
      </c>
      <c r="P14" s="227">
        <v>318000</v>
      </c>
    </row>
    <row r="15" spans="1:16" ht="18" customHeight="1">
      <c r="A15" s="236"/>
      <c r="B15" s="237"/>
      <c r="C15" s="238"/>
      <c r="D15" s="232"/>
      <c r="E15" s="239"/>
      <c r="F15" s="240"/>
      <c r="G15" s="226"/>
      <c r="H15" s="226"/>
      <c r="I15" s="239"/>
      <c r="J15" s="240"/>
      <c r="K15" s="226"/>
      <c r="L15" s="226"/>
      <c r="M15" s="227" t="s">
        <v>362</v>
      </c>
      <c r="N15" s="227"/>
      <c r="O15" s="227"/>
      <c r="P15" s="227"/>
    </row>
    <row r="16" spans="1:16" ht="18" customHeight="1">
      <c r="A16" s="236">
        <v>5</v>
      </c>
      <c r="B16" s="237" t="s">
        <v>131</v>
      </c>
      <c r="C16" s="238" t="s">
        <v>132</v>
      </c>
      <c r="D16" s="241" t="s">
        <v>97</v>
      </c>
      <c r="E16" s="239" t="s">
        <v>93</v>
      </c>
      <c r="F16" s="240" t="s">
        <v>76</v>
      </c>
      <c r="G16" s="226" t="s">
        <v>199</v>
      </c>
      <c r="H16" s="226" t="s">
        <v>90</v>
      </c>
      <c r="I16" s="239" t="s">
        <v>93</v>
      </c>
      <c r="J16" s="240" t="s">
        <v>76</v>
      </c>
      <c r="K16" s="226" t="s">
        <v>199</v>
      </c>
      <c r="L16" s="226" t="s">
        <v>90</v>
      </c>
      <c r="M16" s="227">
        <v>305640</v>
      </c>
      <c r="N16" s="227" t="s">
        <v>39</v>
      </c>
      <c r="O16" s="227" t="s">
        <v>39</v>
      </c>
      <c r="P16" s="227">
        <v>305640</v>
      </c>
    </row>
    <row r="17" spans="1:16" ht="18" customHeight="1">
      <c r="A17" s="236"/>
      <c r="B17" s="237"/>
      <c r="C17" s="238"/>
      <c r="D17" s="241"/>
      <c r="E17" s="239"/>
      <c r="F17" s="240"/>
      <c r="G17" s="226"/>
      <c r="H17" s="226"/>
      <c r="I17" s="239"/>
      <c r="J17" s="240"/>
      <c r="K17" s="226"/>
      <c r="L17" s="226"/>
      <c r="M17" s="227" t="s">
        <v>356</v>
      </c>
      <c r="N17" s="227"/>
      <c r="O17" s="227"/>
      <c r="P17" s="227"/>
    </row>
    <row r="18" spans="1:16" ht="18" customHeight="1">
      <c r="A18" s="236">
        <v>6</v>
      </c>
      <c r="B18" s="237" t="s">
        <v>133</v>
      </c>
      <c r="C18" s="238" t="s">
        <v>134</v>
      </c>
      <c r="D18" s="241" t="s">
        <v>97</v>
      </c>
      <c r="E18" s="239" t="s">
        <v>94</v>
      </c>
      <c r="F18" s="240" t="s">
        <v>92</v>
      </c>
      <c r="G18" s="226" t="s">
        <v>199</v>
      </c>
      <c r="H18" s="226" t="s">
        <v>90</v>
      </c>
      <c r="I18" s="239" t="s">
        <v>94</v>
      </c>
      <c r="J18" s="240" t="s">
        <v>92</v>
      </c>
      <c r="K18" s="226" t="s">
        <v>199</v>
      </c>
      <c r="L18" s="226" t="s">
        <v>90</v>
      </c>
      <c r="M18" s="227">
        <v>323760</v>
      </c>
      <c r="N18" s="227" t="s">
        <v>39</v>
      </c>
      <c r="O18" s="227" t="s">
        <v>39</v>
      </c>
      <c r="P18" s="227">
        <v>323760</v>
      </c>
    </row>
    <row r="19" spans="1:16" ht="18" customHeight="1">
      <c r="A19" s="236"/>
      <c r="B19" s="237"/>
      <c r="C19" s="238"/>
      <c r="D19" s="241"/>
      <c r="E19" s="239"/>
      <c r="F19" s="240"/>
      <c r="G19" s="226"/>
      <c r="H19" s="226"/>
      <c r="I19" s="239"/>
      <c r="J19" s="240"/>
      <c r="K19" s="226"/>
      <c r="L19" s="226"/>
      <c r="M19" s="227" t="s">
        <v>376</v>
      </c>
      <c r="N19" s="227"/>
      <c r="O19" s="227"/>
      <c r="P19" s="227"/>
    </row>
    <row r="20" spans="1:16" ht="18" customHeight="1">
      <c r="A20" s="236">
        <v>7</v>
      </c>
      <c r="B20" s="242" t="s">
        <v>276</v>
      </c>
      <c r="C20" s="243" t="s">
        <v>216</v>
      </c>
      <c r="D20" s="241" t="s">
        <v>40</v>
      </c>
      <c r="E20" s="239" t="s">
        <v>95</v>
      </c>
      <c r="F20" s="240" t="s">
        <v>29</v>
      </c>
      <c r="G20" s="226" t="s">
        <v>195</v>
      </c>
      <c r="H20" s="226" t="s">
        <v>215</v>
      </c>
      <c r="I20" s="239" t="s">
        <v>95</v>
      </c>
      <c r="J20" s="240" t="s">
        <v>29</v>
      </c>
      <c r="K20" s="226" t="s">
        <v>195</v>
      </c>
      <c r="L20" s="226" t="s">
        <v>215</v>
      </c>
      <c r="M20" s="227">
        <v>291240</v>
      </c>
      <c r="N20" s="227" t="s">
        <v>39</v>
      </c>
      <c r="O20" s="227" t="s">
        <v>39</v>
      </c>
      <c r="P20" s="227">
        <v>291240</v>
      </c>
    </row>
    <row r="21" spans="1:16" ht="18" customHeight="1">
      <c r="A21" s="244"/>
      <c r="B21" s="242"/>
      <c r="C21" s="243"/>
      <c r="D21" s="241"/>
      <c r="E21" s="239"/>
      <c r="F21" s="240"/>
      <c r="G21" s="226"/>
      <c r="H21" s="226"/>
      <c r="I21" s="239"/>
      <c r="J21" s="240"/>
      <c r="K21" s="226"/>
      <c r="L21" s="226"/>
      <c r="M21" s="227" t="s">
        <v>377</v>
      </c>
      <c r="N21" s="227"/>
      <c r="O21" s="227"/>
      <c r="P21" s="227"/>
    </row>
    <row r="22" spans="1:16" ht="18" customHeight="1">
      <c r="A22" s="244">
        <v>8</v>
      </c>
      <c r="B22" s="237" t="s">
        <v>277</v>
      </c>
      <c r="C22" s="246" t="s">
        <v>278</v>
      </c>
      <c r="D22" s="241" t="s">
        <v>279</v>
      </c>
      <c r="E22" s="239" t="s">
        <v>280</v>
      </c>
      <c r="F22" s="240" t="s">
        <v>29</v>
      </c>
      <c r="G22" s="226" t="s">
        <v>195</v>
      </c>
      <c r="H22" s="226" t="s">
        <v>101</v>
      </c>
      <c r="I22" s="239" t="s">
        <v>280</v>
      </c>
      <c r="J22" s="240" t="s">
        <v>29</v>
      </c>
      <c r="K22" s="226" t="s">
        <v>195</v>
      </c>
      <c r="L22" s="226" t="s">
        <v>101</v>
      </c>
      <c r="M22" s="247">
        <v>138120</v>
      </c>
      <c r="N22" s="227" t="s">
        <v>39</v>
      </c>
      <c r="O22" s="227" t="s">
        <v>39</v>
      </c>
      <c r="P22" s="247">
        <v>138120</v>
      </c>
    </row>
    <row r="23" spans="1:16" ht="18" customHeight="1">
      <c r="A23" s="244"/>
      <c r="B23" s="248"/>
      <c r="C23" s="249"/>
      <c r="D23" s="241"/>
      <c r="E23" s="250"/>
      <c r="F23" s="251"/>
      <c r="G23" s="226"/>
      <c r="H23" s="226"/>
      <c r="I23" s="250"/>
      <c r="J23" s="251"/>
      <c r="K23" s="226"/>
      <c r="L23" s="226"/>
      <c r="M23" s="247" t="s">
        <v>378</v>
      </c>
      <c r="N23" s="227"/>
      <c r="O23" s="227"/>
      <c r="P23" s="247"/>
    </row>
    <row r="24" spans="1:16" ht="18" customHeight="1">
      <c r="A24" s="236">
        <v>9</v>
      </c>
      <c r="B24" s="237" t="s">
        <v>224</v>
      </c>
      <c r="C24" s="252" t="s">
        <v>217</v>
      </c>
      <c r="D24" s="241" t="s">
        <v>406</v>
      </c>
      <c r="E24" s="240" t="s">
        <v>96</v>
      </c>
      <c r="F24" s="243" t="s">
        <v>400</v>
      </c>
      <c r="G24" s="226" t="s">
        <v>195</v>
      </c>
      <c r="H24" s="226" t="s">
        <v>215</v>
      </c>
      <c r="I24" s="240" t="s">
        <v>96</v>
      </c>
      <c r="J24" s="243" t="s">
        <v>48</v>
      </c>
      <c r="K24" s="226" t="s">
        <v>195</v>
      </c>
      <c r="L24" s="226" t="s">
        <v>215</v>
      </c>
      <c r="M24" s="253">
        <v>329880</v>
      </c>
      <c r="N24" s="254" t="s">
        <v>39</v>
      </c>
      <c r="O24" s="254" t="s">
        <v>39</v>
      </c>
      <c r="P24" s="253">
        <v>329880</v>
      </c>
    </row>
    <row r="25" spans="1:16" ht="18" customHeight="1">
      <c r="A25" s="244"/>
      <c r="B25" s="255"/>
      <c r="C25" s="252"/>
      <c r="D25" s="256"/>
      <c r="E25" s="257"/>
      <c r="F25" s="251"/>
      <c r="G25" s="258"/>
      <c r="H25" s="258"/>
      <c r="I25" s="257"/>
      <c r="J25" s="251"/>
      <c r="K25" s="258"/>
      <c r="L25" s="258"/>
      <c r="M25" s="259" t="s">
        <v>379</v>
      </c>
      <c r="N25" s="260"/>
      <c r="O25" s="260"/>
      <c r="P25" s="259"/>
    </row>
    <row r="26" spans="1:16" ht="18" customHeight="1">
      <c r="A26" s="236"/>
      <c r="B26" s="155" t="s">
        <v>79</v>
      </c>
      <c r="C26" s="261"/>
      <c r="D26" s="241"/>
      <c r="E26" s="262"/>
      <c r="F26" s="240"/>
      <c r="G26" s="240"/>
      <c r="H26" s="226"/>
      <c r="I26" s="262"/>
      <c r="J26" s="262"/>
      <c r="K26" s="262"/>
      <c r="L26" s="226"/>
      <c r="M26" s="254"/>
      <c r="N26" s="254"/>
      <c r="O26" s="254"/>
      <c r="P26" s="240"/>
    </row>
    <row r="27" spans="1:16" ht="18" customHeight="1">
      <c r="A27" s="236">
        <v>10</v>
      </c>
      <c r="B27" s="263" t="s">
        <v>292</v>
      </c>
      <c r="C27" s="264" t="s">
        <v>293</v>
      </c>
      <c r="D27" s="232" t="s">
        <v>294</v>
      </c>
      <c r="E27" s="265" t="s">
        <v>39</v>
      </c>
      <c r="F27" s="234" t="s">
        <v>342</v>
      </c>
      <c r="G27" s="234"/>
      <c r="H27" s="225"/>
      <c r="I27" s="265"/>
      <c r="J27" s="234" t="s">
        <v>342</v>
      </c>
      <c r="K27" s="265"/>
      <c r="L27" s="225"/>
      <c r="M27" s="227">
        <v>180000</v>
      </c>
      <c r="N27" s="227"/>
      <c r="O27" s="227"/>
      <c r="P27" s="266">
        <v>180000</v>
      </c>
    </row>
    <row r="28" spans="1:16" ht="18" customHeight="1">
      <c r="A28" s="229"/>
      <c r="B28" s="267"/>
      <c r="C28" s="268"/>
      <c r="D28" s="256"/>
      <c r="E28" s="265"/>
      <c r="F28" s="234"/>
      <c r="G28" s="234"/>
      <c r="H28" s="225"/>
      <c r="I28" s="269"/>
      <c r="J28" s="234"/>
      <c r="K28" s="269"/>
      <c r="L28" s="225"/>
      <c r="M28" s="270" t="s">
        <v>363</v>
      </c>
      <c r="N28" s="227"/>
      <c r="O28" s="270"/>
      <c r="P28" s="271"/>
    </row>
    <row r="29" spans="1:16" ht="18" customHeight="1">
      <c r="A29" s="229">
        <v>11</v>
      </c>
      <c r="B29" s="272" t="s">
        <v>281</v>
      </c>
      <c r="C29" s="273" t="s">
        <v>282</v>
      </c>
      <c r="D29" s="256" t="s">
        <v>283</v>
      </c>
      <c r="E29" s="225" t="s">
        <v>39</v>
      </c>
      <c r="F29" s="234" t="s">
        <v>202</v>
      </c>
      <c r="G29" s="234"/>
      <c r="H29" s="225" t="s">
        <v>39</v>
      </c>
      <c r="I29" s="225" t="s">
        <v>39</v>
      </c>
      <c r="J29" s="234" t="s">
        <v>202</v>
      </c>
      <c r="K29" s="225"/>
      <c r="L29" s="225" t="s">
        <v>39</v>
      </c>
      <c r="M29" s="274">
        <v>142200</v>
      </c>
      <c r="N29" s="225" t="s">
        <v>39</v>
      </c>
      <c r="O29" s="225" t="s">
        <v>39</v>
      </c>
      <c r="P29" s="275">
        <v>142200</v>
      </c>
    </row>
    <row r="30" spans="1:16" ht="18" customHeight="1">
      <c r="A30" s="203"/>
      <c r="B30" s="276"/>
      <c r="C30" s="273"/>
      <c r="D30" s="256"/>
      <c r="E30" s="225"/>
      <c r="F30" s="257"/>
      <c r="G30" s="257"/>
      <c r="H30" s="225"/>
      <c r="I30" s="225"/>
      <c r="J30" s="257"/>
      <c r="K30" s="225"/>
      <c r="L30" s="225"/>
      <c r="M30" s="277" t="s">
        <v>380</v>
      </c>
      <c r="N30" s="225"/>
      <c r="O30" s="225"/>
      <c r="P30" s="278"/>
    </row>
    <row r="31" spans="1:16" ht="18" customHeight="1">
      <c r="A31" s="244">
        <v>12</v>
      </c>
      <c r="B31" s="1" t="s">
        <v>310</v>
      </c>
      <c r="C31" s="238" t="s">
        <v>311</v>
      </c>
      <c r="D31" s="279" t="s">
        <v>283</v>
      </c>
      <c r="E31" s="226" t="s">
        <v>39</v>
      </c>
      <c r="F31" s="251" t="s">
        <v>225</v>
      </c>
      <c r="G31" s="251"/>
      <c r="H31" s="226" t="s">
        <v>39</v>
      </c>
      <c r="I31" s="226" t="s">
        <v>39</v>
      </c>
      <c r="J31" s="251" t="s">
        <v>225</v>
      </c>
      <c r="K31" s="226"/>
      <c r="L31" s="226" t="s">
        <v>39</v>
      </c>
      <c r="M31" s="280">
        <v>142200</v>
      </c>
      <c r="N31" s="226" t="s">
        <v>39</v>
      </c>
      <c r="O31" s="226" t="s">
        <v>39</v>
      </c>
      <c r="P31" s="280">
        <v>142200</v>
      </c>
    </row>
    <row r="32" spans="1:16" ht="18" customHeight="1">
      <c r="A32" s="244"/>
      <c r="B32" s="242"/>
      <c r="C32" s="238"/>
      <c r="D32" s="279"/>
      <c r="E32" s="226"/>
      <c r="F32" s="251"/>
      <c r="G32" s="251"/>
      <c r="H32" s="226"/>
      <c r="I32" s="226"/>
      <c r="J32" s="251"/>
      <c r="K32" s="226"/>
      <c r="L32" s="226"/>
      <c r="M32" s="280" t="s">
        <v>380</v>
      </c>
      <c r="N32" s="226"/>
      <c r="O32" s="226"/>
      <c r="P32" s="280"/>
    </row>
    <row r="33" spans="1:16" ht="18" customHeight="1">
      <c r="A33" s="244">
        <v>13</v>
      </c>
      <c r="B33" s="237" t="s">
        <v>136</v>
      </c>
      <c r="C33" s="243" t="s">
        <v>137</v>
      </c>
      <c r="D33" s="241" t="s">
        <v>44</v>
      </c>
      <c r="E33" s="226" t="s">
        <v>39</v>
      </c>
      <c r="F33" s="240" t="s">
        <v>60</v>
      </c>
      <c r="G33" s="240"/>
      <c r="H33" s="226" t="s">
        <v>39</v>
      </c>
      <c r="I33" s="226" t="s">
        <v>39</v>
      </c>
      <c r="J33" s="240" t="s">
        <v>60</v>
      </c>
      <c r="K33" s="226"/>
      <c r="L33" s="226" t="s">
        <v>39</v>
      </c>
      <c r="M33" s="281">
        <v>153120</v>
      </c>
      <c r="N33" s="226" t="s">
        <v>39</v>
      </c>
      <c r="O33" s="226" t="s">
        <v>39</v>
      </c>
      <c r="P33" s="281">
        <v>153120</v>
      </c>
    </row>
    <row r="34" spans="1:16" ht="18" customHeight="1">
      <c r="A34" s="244"/>
      <c r="B34" s="237"/>
      <c r="C34" s="282"/>
      <c r="D34" s="279"/>
      <c r="E34" s="258"/>
      <c r="F34" s="251"/>
      <c r="G34" s="251"/>
      <c r="H34" s="258"/>
      <c r="I34" s="258"/>
      <c r="J34" s="251"/>
      <c r="K34" s="258"/>
      <c r="L34" s="258"/>
      <c r="M34" s="280" t="s">
        <v>372</v>
      </c>
      <c r="N34" s="258"/>
      <c r="O34" s="258"/>
      <c r="P34" s="280"/>
    </row>
    <row r="35" spans="1:16" ht="18" customHeight="1">
      <c r="A35" s="244">
        <v>14</v>
      </c>
      <c r="B35" s="237" t="s">
        <v>138</v>
      </c>
      <c r="C35" s="282" t="s">
        <v>196</v>
      </c>
      <c r="D35" s="279" t="s">
        <v>44</v>
      </c>
      <c r="E35" s="258" t="s">
        <v>39</v>
      </c>
      <c r="F35" s="251" t="s">
        <v>284</v>
      </c>
      <c r="G35" s="251"/>
      <c r="H35" s="258" t="s">
        <v>39</v>
      </c>
      <c r="I35" s="258" t="s">
        <v>39</v>
      </c>
      <c r="J35" s="251" t="s">
        <v>284</v>
      </c>
      <c r="K35" s="258"/>
      <c r="L35" s="258" t="s">
        <v>39</v>
      </c>
      <c r="M35" s="280">
        <v>160200</v>
      </c>
      <c r="N35" s="258" t="s">
        <v>39</v>
      </c>
      <c r="O35" s="258" t="s">
        <v>39</v>
      </c>
      <c r="P35" s="280">
        <v>160200</v>
      </c>
    </row>
    <row r="36" spans="1:16" ht="18" customHeight="1">
      <c r="A36" s="244"/>
      <c r="B36" s="2" t="s">
        <v>80</v>
      </c>
      <c r="C36" s="283"/>
      <c r="D36" s="241"/>
      <c r="E36" s="226"/>
      <c r="F36" s="240"/>
      <c r="G36" s="240"/>
      <c r="H36" s="226"/>
      <c r="I36" s="226"/>
      <c r="J36" s="240"/>
      <c r="K36" s="226"/>
      <c r="L36" s="226"/>
      <c r="M36" s="281" t="s">
        <v>381</v>
      </c>
      <c r="N36" s="226"/>
      <c r="O36" s="226"/>
      <c r="P36" s="281"/>
    </row>
    <row r="37" spans="1:16" ht="18" customHeight="1">
      <c r="A37" s="244">
        <v>15</v>
      </c>
      <c r="B37" s="284" t="s">
        <v>139</v>
      </c>
      <c r="C37" s="243" t="s">
        <v>140</v>
      </c>
      <c r="D37" s="241" t="s">
        <v>141</v>
      </c>
      <c r="E37" s="226" t="s">
        <v>39</v>
      </c>
      <c r="F37" s="240" t="s">
        <v>142</v>
      </c>
      <c r="G37" s="240"/>
      <c r="H37" s="226" t="s">
        <v>39</v>
      </c>
      <c r="I37" s="226" t="s">
        <v>39</v>
      </c>
      <c r="J37" s="240" t="s">
        <v>142</v>
      </c>
      <c r="K37" s="226"/>
      <c r="L37" s="226" t="s">
        <v>39</v>
      </c>
      <c r="M37" s="281">
        <f>9000*12</f>
        <v>108000</v>
      </c>
      <c r="N37" s="226" t="s">
        <v>39</v>
      </c>
      <c r="O37" s="226" t="s">
        <v>39</v>
      </c>
      <c r="P37" s="281">
        <f>9000*12</f>
        <v>108000</v>
      </c>
    </row>
    <row r="38" spans="1:16" ht="18" customHeight="1">
      <c r="A38" s="244"/>
      <c r="B38" s="284"/>
      <c r="C38" s="243"/>
      <c r="D38" s="241"/>
      <c r="E38" s="226"/>
      <c r="F38" s="240"/>
      <c r="G38" s="240"/>
      <c r="H38" s="226"/>
      <c r="I38" s="226"/>
      <c r="J38" s="240"/>
      <c r="K38" s="226"/>
      <c r="L38" s="226"/>
      <c r="M38" s="281" t="s">
        <v>382</v>
      </c>
      <c r="N38" s="226"/>
      <c r="O38" s="226"/>
      <c r="P38" s="281"/>
    </row>
    <row r="39" spans="1:16" ht="18" customHeight="1">
      <c r="A39" s="244">
        <v>16</v>
      </c>
      <c r="B39" s="284" t="s">
        <v>285</v>
      </c>
      <c r="C39" s="285" t="s">
        <v>286</v>
      </c>
      <c r="D39" s="241" t="s">
        <v>44</v>
      </c>
      <c r="E39" s="226" t="s">
        <v>39</v>
      </c>
      <c r="F39" s="240" t="s">
        <v>26</v>
      </c>
      <c r="G39" s="240"/>
      <c r="H39" s="226" t="s">
        <v>39</v>
      </c>
      <c r="I39" s="226" t="s">
        <v>39</v>
      </c>
      <c r="J39" s="240" t="s">
        <v>26</v>
      </c>
      <c r="K39" s="226"/>
      <c r="L39" s="226" t="s">
        <v>39</v>
      </c>
      <c r="M39" s="281">
        <f>9000*12</f>
        <v>108000</v>
      </c>
      <c r="N39" s="226" t="s">
        <v>39</v>
      </c>
      <c r="O39" s="226" t="s">
        <v>39</v>
      </c>
      <c r="P39" s="281">
        <f>9000*12</f>
        <v>108000</v>
      </c>
    </row>
    <row r="40" spans="1:16" ht="18" customHeight="1">
      <c r="A40" s="244"/>
      <c r="B40" s="284"/>
      <c r="C40" s="285"/>
      <c r="D40" s="241"/>
      <c r="E40" s="226"/>
      <c r="F40" s="240"/>
      <c r="G40" s="240"/>
      <c r="H40" s="226"/>
      <c r="I40" s="226"/>
      <c r="J40" s="240"/>
      <c r="K40" s="226"/>
      <c r="L40" s="226"/>
      <c r="M40" s="281" t="s">
        <v>382</v>
      </c>
      <c r="N40" s="226"/>
      <c r="O40" s="226"/>
      <c r="P40" s="281"/>
    </row>
    <row r="41" spans="1:16" ht="18" customHeight="1">
      <c r="A41" s="236">
        <v>17</v>
      </c>
      <c r="B41" s="284" t="s">
        <v>39</v>
      </c>
      <c r="C41" s="285"/>
      <c r="D41" s="241" t="s">
        <v>39</v>
      </c>
      <c r="E41" s="226" t="s">
        <v>39</v>
      </c>
      <c r="F41" s="240" t="s">
        <v>27</v>
      </c>
      <c r="G41" s="240"/>
      <c r="H41" s="226" t="s">
        <v>39</v>
      </c>
      <c r="I41" s="226" t="s">
        <v>39</v>
      </c>
      <c r="J41" s="240" t="s">
        <v>27</v>
      </c>
      <c r="K41" s="226"/>
      <c r="L41" s="226" t="s">
        <v>39</v>
      </c>
      <c r="M41" s="281">
        <v>108000</v>
      </c>
      <c r="N41" s="226" t="s">
        <v>39</v>
      </c>
      <c r="O41" s="226" t="s">
        <v>39</v>
      </c>
      <c r="P41" s="286" t="s">
        <v>191</v>
      </c>
    </row>
    <row r="42" spans="1:17" ht="18" customHeight="1">
      <c r="A42" s="287"/>
      <c r="B42" s="288"/>
      <c r="C42" s="288"/>
      <c r="D42" s="289"/>
      <c r="E42" s="217"/>
      <c r="F42" s="245"/>
      <c r="G42" s="214"/>
      <c r="H42" s="217"/>
      <c r="I42" s="290"/>
      <c r="J42" s="214"/>
      <c r="K42" s="217"/>
      <c r="L42" s="290"/>
      <c r="M42" s="291" t="s">
        <v>364</v>
      </c>
      <c r="N42" s="292"/>
      <c r="O42" s="292"/>
      <c r="P42" s="293"/>
      <c r="Q42" s="294"/>
    </row>
    <row r="43" spans="1:16" ht="21" customHeight="1">
      <c r="A43" s="606" t="s">
        <v>68</v>
      </c>
      <c r="B43" s="607"/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8"/>
    </row>
    <row r="44" spans="1:16" ht="18" customHeight="1">
      <c r="A44" s="295">
        <v>18</v>
      </c>
      <c r="B44" s="296" t="s">
        <v>143</v>
      </c>
      <c r="C44" s="205" t="s">
        <v>144</v>
      </c>
      <c r="D44" s="206" t="s">
        <v>97</v>
      </c>
      <c r="E44" s="209" t="s">
        <v>98</v>
      </c>
      <c r="F44" s="206" t="s">
        <v>116</v>
      </c>
      <c r="G44" s="234" t="s">
        <v>198</v>
      </c>
      <c r="H44" s="297" t="s">
        <v>73</v>
      </c>
      <c r="I44" s="209" t="s">
        <v>98</v>
      </c>
      <c r="J44" s="206" t="s">
        <v>116</v>
      </c>
      <c r="K44" s="234" t="s">
        <v>198</v>
      </c>
      <c r="L44" s="297" t="s">
        <v>73</v>
      </c>
      <c r="M44" s="211">
        <v>349320</v>
      </c>
      <c r="N44" s="298">
        <f>3500*12</f>
        <v>42000</v>
      </c>
      <c r="O44" s="211" t="s">
        <v>39</v>
      </c>
      <c r="P44" s="212">
        <v>391320</v>
      </c>
    </row>
    <row r="45" spans="1:16" ht="18" customHeight="1">
      <c r="A45" s="236"/>
      <c r="B45" s="294"/>
      <c r="C45" s="299"/>
      <c r="D45" s="256"/>
      <c r="E45" s="225"/>
      <c r="F45" s="256"/>
      <c r="G45" s="234"/>
      <c r="H45" s="258"/>
      <c r="I45" s="225"/>
      <c r="J45" s="256"/>
      <c r="K45" s="234"/>
      <c r="L45" s="226"/>
      <c r="M45" s="254" t="s">
        <v>383</v>
      </c>
      <c r="N45" s="300" t="s">
        <v>370</v>
      </c>
      <c r="O45" s="254"/>
      <c r="P45" s="228"/>
    </row>
    <row r="46" spans="1:16" ht="18" customHeight="1">
      <c r="A46" s="203">
        <v>19</v>
      </c>
      <c r="B46" s="237" t="s">
        <v>39</v>
      </c>
      <c r="C46" s="238"/>
      <c r="D46" s="241" t="s">
        <v>39</v>
      </c>
      <c r="E46" s="226" t="s">
        <v>99</v>
      </c>
      <c r="F46" s="241" t="s">
        <v>41</v>
      </c>
      <c r="G46" s="226" t="s">
        <v>199</v>
      </c>
      <c r="H46" s="225" t="s">
        <v>75</v>
      </c>
      <c r="I46" s="226" t="s">
        <v>99</v>
      </c>
      <c r="J46" s="232" t="s">
        <v>41</v>
      </c>
      <c r="K46" s="226" t="s">
        <v>199</v>
      </c>
      <c r="L46" s="225" t="s">
        <v>75</v>
      </c>
      <c r="M46" s="247">
        <v>355320</v>
      </c>
      <c r="N46" s="254" t="s">
        <v>39</v>
      </c>
      <c r="O46" s="227" t="s">
        <v>39</v>
      </c>
      <c r="P46" s="539" t="s">
        <v>371</v>
      </c>
    </row>
    <row r="47" spans="1:16" ht="18" customHeight="1">
      <c r="A47" s="203"/>
      <c r="B47" s="237"/>
      <c r="C47" s="238"/>
      <c r="D47" s="241"/>
      <c r="E47" s="258"/>
      <c r="F47" s="232"/>
      <c r="G47" s="226"/>
      <c r="H47" s="225"/>
      <c r="I47" s="258"/>
      <c r="J47" s="232"/>
      <c r="K47" s="226"/>
      <c r="L47" s="225"/>
      <c r="M47" s="247" t="s">
        <v>357</v>
      </c>
      <c r="N47" s="227"/>
      <c r="O47" s="227"/>
      <c r="P47" s="301" t="s">
        <v>8</v>
      </c>
    </row>
    <row r="48" spans="1:16" ht="18" customHeight="1">
      <c r="A48" s="236">
        <v>20</v>
      </c>
      <c r="B48" s="242" t="s">
        <v>39</v>
      </c>
      <c r="C48" s="243" t="s">
        <v>8</v>
      </c>
      <c r="D48" s="241" t="s">
        <v>39</v>
      </c>
      <c r="E48" s="258" t="s">
        <v>100</v>
      </c>
      <c r="F48" s="241" t="s">
        <v>47</v>
      </c>
      <c r="G48" s="226" t="s">
        <v>195</v>
      </c>
      <c r="H48" s="226" t="s">
        <v>78</v>
      </c>
      <c r="I48" s="258" t="s">
        <v>100</v>
      </c>
      <c r="J48" s="241" t="s">
        <v>47</v>
      </c>
      <c r="K48" s="226" t="s">
        <v>195</v>
      </c>
      <c r="L48" s="226" t="s">
        <v>287</v>
      </c>
      <c r="M48" s="254">
        <v>297900</v>
      </c>
      <c r="N48" s="254" t="s">
        <v>39</v>
      </c>
      <c r="O48" s="254" t="s">
        <v>39</v>
      </c>
      <c r="P48" s="301" t="s">
        <v>191</v>
      </c>
    </row>
    <row r="49" spans="1:16" ht="18" customHeight="1">
      <c r="A49" s="244"/>
      <c r="B49" s="242"/>
      <c r="C49" s="243"/>
      <c r="D49" s="302"/>
      <c r="E49" s="226"/>
      <c r="F49" s="252"/>
      <c r="G49" s="258"/>
      <c r="H49" s="258"/>
      <c r="I49" s="225"/>
      <c r="J49" s="279"/>
      <c r="K49" s="226"/>
      <c r="L49" s="258"/>
      <c r="M49" s="254" t="s">
        <v>357</v>
      </c>
      <c r="N49" s="300"/>
      <c r="O49" s="254"/>
      <c r="P49" s="303"/>
    </row>
    <row r="50" spans="1:16" ht="18" customHeight="1">
      <c r="A50" s="236"/>
      <c r="B50" s="4" t="s">
        <v>28</v>
      </c>
      <c r="C50" s="243"/>
      <c r="D50" s="302"/>
      <c r="E50" s="262"/>
      <c r="F50" s="243"/>
      <c r="G50" s="240"/>
      <c r="H50" s="226"/>
      <c r="I50" s="262"/>
      <c r="J50" s="304"/>
      <c r="K50" s="304"/>
      <c r="L50" s="226"/>
      <c r="M50" s="254"/>
      <c r="N50" s="254"/>
      <c r="O50" s="254"/>
      <c r="P50" s="240"/>
    </row>
    <row r="51" spans="1:16" ht="18" customHeight="1">
      <c r="A51" s="236">
        <v>21</v>
      </c>
      <c r="B51" s="242" t="s">
        <v>145</v>
      </c>
      <c r="C51" s="231" t="s">
        <v>146</v>
      </c>
      <c r="D51" s="232" t="s">
        <v>313</v>
      </c>
      <c r="E51" s="226" t="s">
        <v>39</v>
      </c>
      <c r="F51" s="234" t="s">
        <v>201</v>
      </c>
      <c r="G51" s="234"/>
      <c r="H51" s="225" t="s">
        <v>39</v>
      </c>
      <c r="I51" s="225" t="s">
        <v>39</v>
      </c>
      <c r="J51" s="234" t="s">
        <v>201</v>
      </c>
      <c r="K51" s="225"/>
      <c r="L51" s="305" t="s">
        <v>39</v>
      </c>
      <c r="M51" s="227">
        <v>145080</v>
      </c>
      <c r="N51" s="227" t="s">
        <v>229</v>
      </c>
      <c r="O51" s="227" t="s">
        <v>39</v>
      </c>
      <c r="P51" s="227">
        <v>145080</v>
      </c>
    </row>
    <row r="52" spans="1:16" ht="18" customHeight="1">
      <c r="A52" s="213"/>
      <c r="B52" s="306"/>
      <c r="C52" s="215"/>
      <c r="D52" s="216"/>
      <c r="E52" s="217"/>
      <c r="F52" s="218" t="s">
        <v>288</v>
      </c>
      <c r="G52" s="218"/>
      <c r="H52" s="217"/>
      <c r="I52" s="217"/>
      <c r="J52" s="218" t="s">
        <v>288</v>
      </c>
      <c r="K52" s="217"/>
      <c r="L52" s="217"/>
      <c r="M52" s="220" t="s">
        <v>384</v>
      </c>
      <c r="N52" s="220"/>
      <c r="O52" s="220"/>
      <c r="P52" s="218"/>
    </row>
    <row r="53" spans="1:16" ht="18" customHeight="1">
      <c r="A53" s="307"/>
      <c r="B53" s="255"/>
      <c r="C53" s="245"/>
      <c r="D53" s="288"/>
      <c r="E53" s="290"/>
      <c r="F53" s="245"/>
      <c r="G53" s="245"/>
      <c r="H53" s="290"/>
      <c r="I53" s="290"/>
      <c r="J53" s="245"/>
      <c r="K53" s="290"/>
      <c r="L53" s="290"/>
      <c r="M53" s="308"/>
      <c r="N53" s="308"/>
      <c r="O53" s="309"/>
      <c r="P53" s="245"/>
    </row>
    <row r="54" spans="1:16" ht="18" customHeight="1">
      <c r="A54" s="307"/>
      <c r="B54" s="255"/>
      <c r="C54" s="245"/>
      <c r="D54" s="288"/>
      <c r="E54" s="290"/>
      <c r="F54" s="245"/>
      <c r="G54" s="245"/>
      <c r="H54" s="290"/>
      <c r="I54" s="290"/>
      <c r="J54" s="245"/>
      <c r="K54" s="290"/>
      <c r="L54" s="290"/>
      <c r="M54" s="308"/>
      <c r="N54" s="308"/>
      <c r="O54" s="308"/>
      <c r="P54" s="245"/>
    </row>
    <row r="55" spans="1:16" ht="18" customHeight="1">
      <c r="A55" s="587"/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</row>
    <row r="56" spans="1:16" ht="21.75" customHeight="1">
      <c r="A56" s="588" t="s">
        <v>33</v>
      </c>
      <c r="B56" s="591" t="s">
        <v>34</v>
      </c>
      <c r="C56" s="592"/>
      <c r="D56" s="581" t="s">
        <v>192</v>
      </c>
      <c r="E56" s="597" t="s">
        <v>35</v>
      </c>
      <c r="F56" s="598"/>
      <c r="G56" s="598"/>
      <c r="H56" s="599"/>
      <c r="I56" s="597" t="s">
        <v>36</v>
      </c>
      <c r="J56" s="598"/>
      <c r="K56" s="598"/>
      <c r="L56" s="599"/>
      <c r="M56" s="583" t="s">
        <v>11</v>
      </c>
      <c r="N56" s="584"/>
      <c r="O56" s="585"/>
      <c r="P56" s="581" t="s">
        <v>30</v>
      </c>
    </row>
    <row r="57" spans="1:16" ht="18" customHeight="1">
      <c r="A57" s="589"/>
      <c r="B57" s="593"/>
      <c r="C57" s="594"/>
      <c r="D57" s="586"/>
      <c r="E57" s="192" t="s">
        <v>200</v>
      </c>
      <c r="F57" s="581" t="s">
        <v>9</v>
      </c>
      <c r="G57" s="193" t="s">
        <v>193</v>
      </c>
      <c r="H57" s="193" t="s">
        <v>3</v>
      </c>
      <c r="I57" s="194" t="s">
        <v>200</v>
      </c>
      <c r="J57" s="193" t="s">
        <v>9</v>
      </c>
      <c r="K57" s="195" t="s">
        <v>193</v>
      </c>
      <c r="L57" s="193" t="s">
        <v>3</v>
      </c>
      <c r="M57" s="195" t="s">
        <v>11</v>
      </c>
      <c r="N57" s="196" t="s">
        <v>45</v>
      </c>
      <c r="O57" s="197" t="s">
        <v>194</v>
      </c>
      <c r="P57" s="586"/>
    </row>
    <row r="58" spans="1:16" ht="36.75" customHeight="1">
      <c r="A58" s="590"/>
      <c r="B58" s="595"/>
      <c r="C58" s="596"/>
      <c r="D58" s="582"/>
      <c r="E58" s="198"/>
      <c r="F58" s="582"/>
      <c r="G58" s="199"/>
      <c r="H58" s="200"/>
      <c r="I58" s="201"/>
      <c r="J58" s="200"/>
      <c r="K58" s="199"/>
      <c r="L58" s="199"/>
      <c r="M58" s="199"/>
      <c r="N58" s="542" t="s">
        <v>9</v>
      </c>
      <c r="O58" s="202" t="s">
        <v>111</v>
      </c>
      <c r="P58" s="582"/>
    </row>
    <row r="59" spans="1:16" ht="18" customHeight="1">
      <c r="A59" s="310"/>
      <c r="B59" s="3" t="s">
        <v>79</v>
      </c>
      <c r="C59" s="311"/>
      <c r="D59" s="312"/>
      <c r="E59" s="313"/>
      <c r="F59" s="311"/>
      <c r="G59" s="311"/>
      <c r="H59" s="314"/>
      <c r="I59" s="313"/>
      <c r="J59" s="315"/>
      <c r="K59" s="315"/>
      <c r="L59" s="314"/>
      <c r="M59" s="316"/>
      <c r="N59" s="316"/>
      <c r="O59" s="316"/>
      <c r="P59" s="317"/>
    </row>
    <row r="60" spans="1:16" ht="18" customHeight="1">
      <c r="A60" s="229">
        <v>22</v>
      </c>
      <c r="B60" s="318" t="s">
        <v>147</v>
      </c>
      <c r="C60" s="205" t="s">
        <v>148</v>
      </c>
      <c r="D60" s="232" t="s">
        <v>314</v>
      </c>
      <c r="E60" s="226" t="s">
        <v>39</v>
      </c>
      <c r="F60" s="234" t="s">
        <v>226</v>
      </c>
      <c r="G60" s="234"/>
      <c r="H60" s="226" t="s">
        <v>39</v>
      </c>
      <c r="I60" s="226" t="s">
        <v>39</v>
      </c>
      <c r="J60" s="234" t="s">
        <v>226</v>
      </c>
      <c r="K60" s="226"/>
      <c r="L60" s="226" t="s">
        <v>39</v>
      </c>
      <c r="M60" s="227">
        <v>153120</v>
      </c>
      <c r="N60" s="226" t="s">
        <v>39</v>
      </c>
      <c r="O60" s="226" t="s">
        <v>39</v>
      </c>
      <c r="P60" s="227">
        <v>153120</v>
      </c>
    </row>
    <row r="61" spans="1:16" ht="18" customHeight="1">
      <c r="A61" s="229"/>
      <c r="B61" s="318"/>
      <c r="C61" s="231"/>
      <c r="D61" s="232"/>
      <c r="E61" s="226"/>
      <c r="F61" s="234"/>
      <c r="G61" s="234"/>
      <c r="H61" s="226"/>
      <c r="I61" s="226"/>
      <c r="J61" s="234"/>
      <c r="K61" s="226"/>
      <c r="L61" s="226"/>
      <c r="M61" s="227" t="s">
        <v>372</v>
      </c>
      <c r="N61" s="226"/>
      <c r="O61" s="226"/>
      <c r="P61" s="227"/>
    </row>
    <row r="62" spans="1:16" ht="18" customHeight="1">
      <c r="A62" s="236">
        <v>23</v>
      </c>
      <c r="B62" s="242" t="s">
        <v>149</v>
      </c>
      <c r="C62" s="243" t="s">
        <v>150</v>
      </c>
      <c r="D62" s="241" t="s">
        <v>40</v>
      </c>
      <c r="E62" s="226" t="s">
        <v>39</v>
      </c>
      <c r="F62" s="240" t="s">
        <v>343</v>
      </c>
      <c r="G62" s="240"/>
      <c r="H62" s="226" t="s">
        <v>39</v>
      </c>
      <c r="I62" s="226" t="s">
        <v>39</v>
      </c>
      <c r="J62" s="240" t="s">
        <v>344</v>
      </c>
      <c r="K62" s="226"/>
      <c r="L62" s="226" t="s">
        <v>39</v>
      </c>
      <c r="M62" s="254">
        <v>174840</v>
      </c>
      <c r="N62" s="226" t="s">
        <v>39</v>
      </c>
      <c r="O62" s="226" t="s">
        <v>39</v>
      </c>
      <c r="P62" s="254">
        <v>174840</v>
      </c>
    </row>
    <row r="63" spans="1:16" ht="18" customHeight="1">
      <c r="A63" s="244"/>
      <c r="B63" s="242"/>
      <c r="C63" s="243"/>
      <c r="D63" s="279"/>
      <c r="E63" s="258"/>
      <c r="F63" s="251"/>
      <c r="G63" s="251"/>
      <c r="H63" s="258"/>
      <c r="I63" s="258"/>
      <c r="J63" s="251"/>
      <c r="K63" s="258"/>
      <c r="L63" s="258"/>
      <c r="M63" s="300" t="s">
        <v>373</v>
      </c>
      <c r="N63" s="258"/>
      <c r="O63" s="258"/>
      <c r="P63" s="300"/>
    </row>
    <row r="64" spans="1:16" ht="18" customHeight="1">
      <c r="A64" s="244">
        <v>24</v>
      </c>
      <c r="B64" s="237" t="s">
        <v>289</v>
      </c>
      <c r="C64" s="238" t="s">
        <v>222</v>
      </c>
      <c r="D64" s="279" t="s">
        <v>40</v>
      </c>
      <c r="E64" s="258" t="s">
        <v>39</v>
      </c>
      <c r="F64" s="251" t="s">
        <v>151</v>
      </c>
      <c r="G64" s="251"/>
      <c r="H64" s="258" t="s">
        <v>39</v>
      </c>
      <c r="I64" s="258" t="s">
        <v>39</v>
      </c>
      <c r="J64" s="251" t="s">
        <v>151</v>
      </c>
      <c r="K64" s="258"/>
      <c r="L64" s="258" t="s">
        <v>39</v>
      </c>
      <c r="M64" s="319">
        <v>157800</v>
      </c>
      <c r="N64" s="258" t="s">
        <v>39</v>
      </c>
      <c r="O64" s="258" t="s">
        <v>39</v>
      </c>
      <c r="P64" s="319">
        <v>157800</v>
      </c>
    </row>
    <row r="65" spans="1:16" ht="18" customHeight="1">
      <c r="A65" s="244"/>
      <c r="B65" s="248"/>
      <c r="C65" s="320"/>
      <c r="D65" s="279"/>
      <c r="E65" s="258"/>
      <c r="F65" s="251"/>
      <c r="G65" s="251"/>
      <c r="H65" s="258"/>
      <c r="I65" s="258"/>
      <c r="J65" s="251"/>
      <c r="K65" s="258"/>
      <c r="L65" s="258"/>
      <c r="M65" s="319" t="s">
        <v>374</v>
      </c>
      <c r="N65" s="258"/>
      <c r="O65" s="258"/>
      <c r="P65" s="319"/>
    </row>
    <row r="66" spans="1:16" ht="18" customHeight="1">
      <c r="A66" s="213"/>
      <c r="B66" s="306"/>
      <c r="C66" s="215"/>
      <c r="D66" s="216"/>
      <c r="E66" s="217"/>
      <c r="F66" s="218"/>
      <c r="G66" s="218"/>
      <c r="H66" s="217"/>
      <c r="I66" s="217"/>
      <c r="J66" s="218"/>
      <c r="K66" s="217"/>
      <c r="L66" s="217"/>
      <c r="M66" s="220"/>
      <c r="N66" s="220"/>
      <c r="O66" s="220"/>
      <c r="P66" s="218"/>
    </row>
    <row r="67" spans="1:16" ht="20.25" customHeight="1">
      <c r="A67" s="615" t="s">
        <v>1</v>
      </c>
      <c r="B67" s="616"/>
      <c r="C67" s="616"/>
      <c r="D67" s="616"/>
      <c r="E67" s="616"/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7"/>
    </row>
    <row r="68" spans="1:16" ht="18" customHeight="1">
      <c r="A68" s="295">
        <v>25</v>
      </c>
      <c r="B68" s="321" t="s">
        <v>39</v>
      </c>
      <c r="C68" s="322"/>
      <c r="D68" s="206" t="s">
        <v>39</v>
      </c>
      <c r="E68" s="208" t="s">
        <v>102</v>
      </c>
      <c r="F68" s="208" t="s">
        <v>117</v>
      </c>
      <c r="G68" s="323" t="s">
        <v>198</v>
      </c>
      <c r="H68" s="297" t="s">
        <v>73</v>
      </c>
      <c r="I68" s="1" t="s">
        <v>102</v>
      </c>
      <c r="J68" s="208" t="s">
        <v>117</v>
      </c>
      <c r="K68" s="234" t="s">
        <v>198</v>
      </c>
      <c r="L68" s="297" t="s">
        <v>73</v>
      </c>
      <c r="M68" s="211">
        <v>393600</v>
      </c>
      <c r="N68" s="211">
        <v>42000</v>
      </c>
      <c r="O68" s="226" t="s">
        <v>39</v>
      </c>
      <c r="P68" s="324" t="s">
        <v>191</v>
      </c>
    </row>
    <row r="69" spans="1:16" ht="18" customHeight="1">
      <c r="A69" s="244"/>
      <c r="B69" s="272"/>
      <c r="C69" s="273"/>
      <c r="D69" s="241"/>
      <c r="F69" s="234"/>
      <c r="G69" s="323"/>
      <c r="H69" s="325"/>
      <c r="J69" s="234"/>
      <c r="K69" s="234"/>
      <c r="L69" s="325"/>
      <c r="M69" s="227" t="s">
        <v>357</v>
      </c>
      <c r="N69" s="227" t="s">
        <v>370</v>
      </c>
      <c r="O69" s="226"/>
      <c r="P69" s="235"/>
    </row>
    <row r="70" spans="1:16" ht="18" customHeight="1">
      <c r="A70" s="236">
        <v>26</v>
      </c>
      <c r="B70" s="237" t="s">
        <v>39</v>
      </c>
      <c r="C70" s="238"/>
      <c r="D70" s="232" t="s">
        <v>39</v>
      </c>
      <c r="E70" s="234" t="s">
        <v>103</v>
      </c>
      <c r="F70" s="240" t="s">
        <v>42</v>
      </c>
      <c r="G70" s="226" t="s">
        <v>195</v>
      </c>
      <c r="H70" s="226" t="s">
        <v>78</v>
      </c>
      <c r="I70" s="1" t="s">
        <v>103</v>
      </c>
      <c r="J70" s="240" t="s">
        <v>42</v>
      </c>
      <c r="K70" s="226" t="s">
        <v>195</v>
      </c>
      <c r="L70" s="226" t="s">
        <v>78</v>
      </c>
      <c r="M70" s="247">
        <v>297900</v>
      </c>
      <c r="N70" s="227" t="s">
        <v>39</v>
      </c>
      <c r="O70" s="226" t="s">
        <v>39</v>
      </c>
      <c r="P70" s="539" t="s">
        <v>371</v>
      </c>
    </row>
    <row r="71" spans="1:16" ht="18" customHeight="1">
      <c r="A71" s="203"/>
      <c r="B71" s="248"/>
      <c r="C71" s="320"/>
      <c r="D71" s="256"/>
      <c r="E71" s="234"/>
      <c r="F71" s="240"/>
      <c r="G71" s="226"/>
      <c r="H71" s="225"/>
      <c r="J71" s="240"/>
      <c r="K71" s="226"/>
      <c r="L71" s="225"/>
      <c r="M71" s="227" t="s">
        <v>357</v>
      </c>
      <c r="N71" s="260"/>
      <c r="O71" s="258"/>
      <c r="P71" s="259"/>
    </row>
    <row r="72" spans="1:16" ht="18" customHeight="1">
      <c r="A72" s="236">
        <v>27</v>
      </c>
      <c r="B72" s="237" t="s">
        <v>39</v>
      </c>
      <c r="C72" s="238"/>
      <c r="D72" s="279" t="s">
        <v>39</v>
      </c>
      <c r="E72" s="243" t="s">
        <v>152</v>
      </c>
      <c r="F72" s="240" t="s">
        <v>42</v>
      </c>
      <c r="G72" s="226" t="s">
        <v>195</v>
      </c>
      <c r="H72" s="225" t="s">
        <v>78</v>
      </c>
      <c r="I72" s="1" t="s">
        <v>152</v>
      </c>
      <c r="J72" s="240" t="s">
        <v>42</v>
      </c>
      <c r="K72" s="226" t="s">
        <v>195</v>
      </c>
      <c r="L72" s="305" t="s">
        <v>78</v>
      </c>
      <c r="M72" s="259">
        <v>297900</v>
      </c>
      <c r="N72" s="254" t="s">
        <v>39</v>
      </c>
      <c r="O72" s="226" t="s">
        <v>39</v>
      </c>
      <c r="P72" s="539" t="s">
        <v>371</v>
      </c>
    </row>
    <row r="73" spans="1:16" ht="18" customHeight="1">
      <c r="A73" s="236"/>
      <c r="B73" s="237"/>
      <c r="C73" s="326"/>
      <c r="D73" s="241"/>
      <c r="E73" s="240"/>
      <c r="F73" s="243"/>
      <c r="G73" s="226"/>
      <c r="H73" s="226"/>
      <c r="I73" s="234"/>
      <c r="J73" s="243"/>
      <c r="K73" s="225"/>
      <c r="L73" s="327"/>
      <c r="M73" s="254" t="s">
        <v>357</v>
      </c>
      <c r="N73" s="328"/>
      <c r="O73" s="226"/>
      <c r="P73" s="247"/>
    </row>
    <row r="74" spans="1:16" ht="18" customHeight="1">
      <c r="A74" s="236"/>
      <c r="B74" s="156" t="s">
        <v>79</v>
      </c>
      <c r="C74" s="329"/>
      <c r="D74" s="241"/>
      <c r="E74" s="262"/>
      <c r="F74" s="243"/>
      <c r="G74" s="240"/>
      <c r="H74" s="226"/>
      <c r="I74" s="262"/>
      <c r="J74" s="330"/>
      <c r="K74" s="262"/>
      <c r="L74" s="226"/>
      <c r="M74" s="254"/>
      <c r="N74" s="328"/>
      <c r="O74" s="254"/>
      <c r="P74" s="240"/>
    </row>
    <row r="75" spans="1:16" ht="18" customHeight="1">
      <c r="A75" s="229">
        <v>28</v>
      </c>
      <c r="B75" s="267" t="s">
        <v>232</v>
      </c>
      <c r="C75" s="267" t="s">
        <v>153</v>
      </c>
      <c r="D75" s="256" t="s">
        <v>40</v>
      </c>
      <c r="E75" s="225" t="s">
        <v>39</v>
      </c>
      <c r="F75" s="234" t="s">
        <v>209</v>
      </c>
      <c r="G75" s="234"/>
      <c r="H75" s="225" t="s">
        <v>39</v>
      </c>
      <c r="I75" s="305" t="s">
        <v>39</v>
      </c>
      <c r="J75" s="234" t="s">
        <v>209</v>
      </c>
      <c r="K75" s="225"/>
      <c r="L75" s="225" t="s">
        <v>39</v>
      </c>
      <c r="M75" s="331">
        <v>147720</v>
      </c>
      <c r="N75" s="225" t="s">
        <v>39</v>
      </c>
      <c r="O75" s="225" t="s">
        <v>39</v>
      </c>
      <c r="P75" s="247">
        <v>147720</v>
      </c>
    </row>
    <row r="76" spans="1:16" ht="18" customHeight="1">
      <c r="A76" s="229"/>
      <c r="B76" s="284"/>
      <c r="C76" s="285"/>
      <c r="D76" s="241"/>
      <c r="E76" s="225"/>
      <c r="F76" s="240"/>
      <c r="G76" s="243"/>
      <c r="H76" s="226"/>
      <c r="I76" s="226"/>
      <c r="J76" s="240"/>
      <c r="K76" s="226"/>
      <c r="L76" s="226"/>
      <c r="M76" s="274" t="s">
        <v>385</v>
      </c>
      <c r="N76" s="226"/>
      <c r="O76" s="226"/>
      <c r="P76" s="247"/>
    </row>
    <row r="77" spans="1:16" ht="18" customHeight="1">
      <c r="A77" s="236">
        <v>29</v>
      </c>
      <c r="B77" s="284" t="s">
        <v>290</v>
      </c>
      <c r="C77" s="285" t="s">
        <v>291</v>
      </c>
      <c r="D77" s="241" t="s">
        <v>40</v>
      </c>
      <c r="E77" s="226" t="s">
        <v>39</v>
      </c>
      <c r="F77" s="240" t="s">
        <v>202</v>
      </c>
      <c r="G77" s="240"/>
      <c r="H77" s="226" t="s">
        <v>39</v>
      </c>
      <c r="I77" s="226" t="s">
        <v>39</v>
      </c>
      <c r="J77" s="240" t="s">
        <v>202</v>
      </c>
      <c r="K77" s="226"/>
      <c r="L77" s="226" t="s">
        <v>39</v>
      </c>
      <c r="M77" s="254">
        <v>138000</v>
      </c>
      <c r="N77" s="226" t="s">
        <v>39</v>
      </c>
      <c r="O77" s="226" t="s">
        <v>39</v>
      </c>
      <c r="P77" s="254">
        <v>138000</v>
      </c>
    </row>
    <row r="78" spans="1:16" ht="18" customHeight="1">
      <c r="A78" s="244"/>
      <c r="B78" s="332"/>
      <c r="C78" s="252"/>
      <c r="D78" s="232"/>
      <c r="E78" s="258"/>
      <c r="F78" s="251"/>
      <c r="G78" s="251"/>
      <c r="H78" s="258"/>
      <c r="I78" s="258"/>
      <c r="J78" s="251"/>
      <c r="K78" s="258"/>
      <c r="L78" s="258"/>
      <c r="M78" s="300" t="s">
        <v>365</v>
      </c>
      <c r="N78" s="258"/>
      <c r="O78" s="258"/>
      <c r="P78" s="300"/>
    </row>
    <row r="79" spans="1:16" ht="18" customHeight="1">
      <c r="A79" s="236">
        <v>30</v>
      </c>
      <c r="B79" s="237" t="s">
        <v>233</v>
      </c>
      <c r="C79" s="238" t="s">
        <v>154</v>
      </c>
      <c r="D79" s="232" t="s">
        <v>40</v>
      </c>
      <c r="E79" s="226" t="s">
        <v>39</v>
      </c>
      <c r="F79" s="239" t="s">
        <v>227</v>
      </c>
      <c r="G79" s="240"/>
      <c r="H79" s="226" t="s">
        <v>39</v>
      </c>
      <c r="I79" s="226" t="s">
        <v>39</v>
      </c>
      <c r="J79" s="240" t="s">
        <v>227</v>
      </c>
      <c r="K79" s="226"/>
      <c r="L79" s="226" t="s">
        <v>39</v>
      </c>
      <c r="M79" s="300">
        <v>146160</v>
      </c>
      <c r="N79" s="226" t="s">
        <v>39</v>
      </c>
      <c r="O79" s="226" t="s">
        <v>39</v>
      </c>
      <c r="P79" s="254">
        <v>146160</v>
      </c>
    </row>
    <row r="80" spans="1:16" ht="18" customHeight="1">
      <c r="A80" s="213"/>
      <c r="B80" s="306"/>
      <c r="C80" s="333"/>
      <c r="D80" s="289"/>
      <c r="E80" s="292"/>
      <c r="F80" s="214"/>
      <c r="G80" s="214"/>
      <c r="H80" s="292"/>
      <c r="I80" s="292"/>
      <c r="J80" s="218"/>
      <c r="K80" s="292"/>
      <c r="L80" s="292"/>
      <c r="M80" s="334" t="s">
        <v>386</v>
      </c>
      <c r="N80" s="292"/>
      <c r="O80" s="292"/>
      <c r="P80" s="220"/>
    </row>
    <row r="81" spans="1:16" ht="22.5" customHeight="1">
      <c r="A81" s="606" t="s">
        <v>69</v>
      </c>
      <c r="B81" s="607"/>
      <c r="C81" s="607"/>
      <c r="D81" s="607"/>
      <c r="E81" s="607"/>
      <c r="F81" s="607"/>
      <c r="G81" s="607"/>
      <c r="H81" s="607"/>
      <c r="I81" s="607"/>
      <c r="J81" s="607"/>
      <c r="K81" s="607"/>
      <c r="L81" s="607"/>
      <c r="M81" s="607"/>
      <c r="N81" s="607"/>
      <c r="O81" s="607"/>
      <c r="P81" s="608"/>
    </row>
    <row r="82" spans="1:16" ht="18" customHeight="1">
      <c r="A82" s="222">
        <v>31</v>
      </c>
      <c r="B82" s="613" t="s">
        <v>39</v>
      </c>
      <c r="C82" s="614"/>
      <c r="D82" s="206" t="s">
        <v>39</v>
      </c>
      <c r="E82" s="1" t="s">
        <v>214</v>
      </c>
      <c r="F82" s="336" t="s">
        <v>118</v>
      </c>
      <c r="G82" s="323" t="s">
        <v>198</v>
      </c>
      <c r="H82" s="209" t="s">
        <v>73</v>
      </c>
      <c r="I82" s="1" t="s">
        <v>214</v>
      </c>
      <c r="J82" s="336" t="s">
        <v>118</v>
      </c>
      <c r="K82" s="234" t="s">
        <v>198</v>
      </c>
      <c r="L82" s="209" t="s">
        <v>73</v>
      </c>
      <c r="M82" s="337">
        <v>393600</v>
      </c>
      <c r="N82" s="211">
        <v>42000</v>
      </c>
      <c r="O82" s="211"/>
      <c r="P82" s="539" t="s">
        <v>371</v>
      </c>
    </row>
    <row r="83" spans="1:16" ht="18" customHeight="1">
      <c r="A83" s="236"/>
      <c r="B83" s="4" t="s">
        <v>79</v>
      </c>
      <c r="C83" s="338"/>
      <c r="D83" s="241"/>
      <c r="E83" s="262"/>
      <c r="F83" s="240"/>
      <c r="G83" s="240"/>
      <c r="H83" s="339"/>
      <c r="I83" s="262"/>
      <c r="J83" s="262"/>
      <c r="K83" s="262"/>
      <c r="L83" s="339"/>
      <c r="M83" s="300" t="s">
        <v>357</v>
      </c>
      <c r="N83" s="254" t="s">
        <v>370</v>
      </c>
      <c r="O83" s="254"/>
      <c r="P83" s="240"/>
    </row>
    <row r="84" spans="1:16" ht="18" customHeight="1">
      <c r="A84" s="213">
        <v>32</v>
      </c>
      <c r="B84" s="618" t="s">
        <v>39</v>
      </c>
      <c r="C84" s="619"/>
      <c r="D84" s="216" t="s">
        <v>39</v>
      </c>
      <c r="E84" s="217" t="s">
        <v>39</v>
      </c>
      <c r="F84" s="218" t="s">
        <v>155</v>
      </c>
      <c r="G84" s="217" t="s">
        <v>39</v>
      </c>
      <c r="H84" s="217" t="s">
        <v>39</v>
      </c>
      <c r="I84" s="217" t="s">
        <v>39</v>
      </c>
      <c r="J84" s="216" t="s">
        <v>155</v>
      </c>
      <c r="K84" s="217" t="s">
        <v>39</v>
      </c>
      <c r="L84" s="217" t="s">
        <v>39</v>
      </c>
      <c r="M84" s="221">
        <v>185400</v>
      </c>
      <c r="N84" s="220"/>
      <c r="O84" s="220"/>
      <c r="P84" s="340">
        <v>185400</v>
      </c>
    </row>
    <row r="85" spans="1:16" ht="18" customHeight="1">
      <c r="A85" s="341"/>
      <c r="B85" s="342"/>
      <c r="C85" s="342"/>
      <c r="D85" s="343"/>
      <c r="E85" s="342"/>
      <c r="F85" s="344"/>
      <c r="G85" s="342"/>
      <c r="H85" s="342"/>
      <c r="I85" s="342"/>
      <c r="J85" s="343"/>
      <c r="K85" s="342"/>
      <c r="L85" s="342"/>
      <c r="M85" s="345" t="s">
        <v>387</v>
      </c>
      <c r="N85" s="346"/>
      <c r="O85" s="346"/>
      <c r="P85" s="347"/>
    </row>
    <row r="86" spans="1:16" ht="21" customHeight="1">
      <c r="A86" s="602" t="s">
        <v>187</v>
      </c>
      <c r="B86" s="603"/>
      <c r="C86" s="603"/>
      <c r="D86" s="603"/>
      <c r="E86" s="603"/>
      <c r="F86" s="603"/>
      <c r="G86" s="603"/>
      <c r="H86" s="603"/>
      <c r="I86" s="603"/>
      <c r="J86" s="603"/>
      <c r="K86" s="603"/>
      <c r="L86" s="603"/>
      <c r="M86" s="603"/>
      <c r="N86" s="603"/>
      <c r="O86" s="603"/>
      <c r="P86" s="604"/>
    </row>
    <row r="87" spans="1:16" ht="18" customHeight="1">
      <c r="A87" s="222">
        <v>33</v>
      </c>
      <c r="B87" s="620" t="s">
        <v>39</v>
      </c>
      <c r="C87" s="601"/>
      <c r="D87" s="206" t="s">
        <v>38</v>
      </c>
      <c r="E87" s="335" t="s">
        <v>104</v>
      </c>
      <c r="F87" s="206" t="s">
        <v>119</v>
      </c>
      <c r="G87" s="323" t="s">
        <v>198</v>
      </c>
      <c r="H87" s="209" t="s">
        <v>73</v>
      </c>
      <c r="I87" s="335" t="s">
        <v>104</v>
      </c>
      <c r="J87" s="206" t="s">
        <v>119</v>
      </c>
      <c r="K87" s="234" t="s">
        <v>198</v>
      </c>
      <c r="L87" s="209" t="s">
        <v>73</v>
      </c>
      <c r="M87" s="337">
        <v>393600</v>
      </c>
      <c r="N87" s="211">
        <v>42000</v>
      </c>
      <c r="O87" s="211" t="s">
        <v>39</v>
      </c>
      <c r="P87" s="539" t="s">
        <v>371</v>
      </c>
    </row>
    <row r="88" spans="1:16" ht="18" customHeight="1">
      <c r="A88" s="203"/>
      <c r="B88" s="348"/>
      <c r="C88" s="338"/>
      <c r="D88" s="256"/>
      <c r="E88" s="349"/>
      <c r="F88" s="256"/>
      <c r="G88" s="323"/>
      <c r="H88" s="325"/>
      <c r="I88" s="349"/>
      <c r="J88" s="256"/>
      <c r="K88" s="234"/>
      <c r="L88" s="325"/>
      <c r="M88" s="259" t="s">
        <v>358</v>
      </c>
      <c r="N88" s="260" t="s">
        <v>370</v>
      </c>
      <c r="O88" s="260"/>
      <c r="P88" s="259"/>
    </row>
    <row r="89" spans="1:16" ht="18" customHeight="1">
      <c r="A89" s="244">
        <v>34</v>
      </c>
      <c r="B89" s="237" t="s">
        <v>156</v>
      </c>
      <c r="C89" s="238" t="s">
        <v>135</v>
      </c>
      <c r="D89" s="279" t="s">
        <v>106</v>
      </c>
      <c r="E89" s="348" t="s">
        <v>105</v>
      </c>
      <c r="F89" s="279" t="s">
        <v>43</v>
      </c>
      <c r="G89" s="226" t="s">
        <v>199</v>
      </c>
      <c r="H89" s="350" t="s">
        <v>90</v>
      </c>
      <c r="I89" s="348" t="s">
        <v>105</v>
      </c>
      <c r="J89" s="279" t="s">
        <v>43</v>
      </c>
      <c r="K89" s="226" t="s">
        <v>199</v>
      </c>
      <c r="L89" s="350" t="s">
        <v>90</v>
      </c>
      <c r="M89" s="300">
        <v>323040</v>
      </c>
      <c r="N89" s="300" t="s">
        <v>39</v>
      </c>
      <c r="O89" s="300" t="s">
        <v>39</v>
      </c>
      <c r="P89" s="300">
        <v>323040</v>
      </c>
    </row>
    <row r="90" spans="1:16" ht="18" customHeight="1">
      <c r="A90" s="244"/>
      <c r="B90" s="237"/>
      <c r="C90" s="238"/>
      <c r="D90" s="279"/>
      <c r="E90" s="348"/>
      <c r="F90" s="279"/>
      <c r="G90" s="226"/>
      <c r="H90" s="350"/>
      <c r="I90" s="348"/>
      <c r="J90" s="279"/>
      <c r="K90" s="226"/>
      <c r="L90" s="350"/>
      <c r="M90" s="300" t="s">
        <v>388</v>
      </c>
      <c r="N90" s="300"/>
      <c r="O90" s="300"/>
      <c r="P90" s="300"/>
    </row>
    <row r="91" spans="1:16" ht="18" customHeight="1">
      <c r="A91" s="244">
        <v>35</v>
      </c>
      <c r="B91" s="237" t="s">
        <v>218</v>
      </c>
      <c r="C91" s="238" t="s">
        <v>219</v>
      </c>
      <c r="D91" s="279" t="s">
        <v>40</v>
      </c>
      <c r="E91" s="348" t="s">
        <v>104</v>
      </c>
      <c r="F91" s="279" t="s">
        <v>29</v>
      </c>
      <c r="G91" s="226" t="s">
        <v>195</v>
      </c>
      <c r="H91" s="350" t="s">
        <v>215</v>
      </c>
      <c r="I91" s="348" t="s">
        <v>104</v>
      </c>
      <c r="J91" s="279" t="s">
        <v>29</v>
      </c>
      <c r="K91" s="226" t="s">
        <v>195</v>
      </c>
      <c r="L91" s="350" t="s">
        <v>215</v>
      </c>
      <c r="M91" s="319">
        <v>341160</v>
      </c>
      <c r="N91" s="300" t="s">
        <v>206</v>
      </c>
      <c r="O91" s="300" t="s">
        <v>206</v>
      </c>
      <c r="P91" s="319">
        <v>341160</v>
      </c>
    </row>
    <row r="92" spans="1:16" ht="18" customHeight="1">
      <c r="A92" s="351"/>
      <c r="B92" s="248"/>
      <c r="C92" s="320"/>
      <c r="D92" s="241"/>
      <c r="E92" s="348"/>
      <c r="F92" s="241"/>
      <c r="G92" s="226"/>
      <c r="H92" s="339"/>
      <c r="I92" s="348"/>
      <c r="J92" s="241"/>
      <c r="K92" s="338"/>
      <c r="L92" s="350"/>
      <c r="M92" s="319" t="s">
        <v>366</v>
      </c>
      <c r="N92" s="300"/>
      <c r="O92" s="300"/>
      <c r="P92" s="319"/>
    </row>
    <row r="93" spans="1:16" ht="18" customHeight="1">
      <c r="A93" s="352"/>
      <c r="B93" s="600" t="s">
        <v>79</v>
      </c>
      <c r="C93" s="601"/>
      <c r="D93" s="232"/>
      <c r="E93" s="353"/>
      <c r="F93" s="232"/>
      <c r="G93" s="232"/>
      <c r="H93" s="225"/>
      <c r="I93" s="354"/>
      <c r="J93" s="232"/>
      <c r="K93" s="267"/>
      <c r="L93" s="226"/>
      <c r="M93" s="355" t="s">
        <v>8</v>
      </c>
      <c r="N93" s="241"/>
      <c r="O93" s="226"/>
      <c r="P93" s="356"/>
    </row>
    <row r="94" spans="1:16" ht="18" customHeight="1">
      <c r="A94" s="244">
        <v>36</v>
      </c>
      <c r="B94" s="214" t="s">
        <v>167</v>
      </c>
      <c r="C94" s="215" t="s">
        <v>168</v>
      </c>
      <c r="D94" s="241" t="s">
        <v>303</v>
      </c>
      <c r="E94" s="357" t="s">
        <v>39</v>
      </c>
      <c r="F94" s="241" t="s">
        <v>202</v>
      </c>
      <c r="G94" s="241"/>
      <c r="H94" s="226" t="s">
        <v>39</v>
      </c>
      <c r="I94" s="358" t="s">
        <v>39</v>
      </c>
      <c r="J94" s="241" t="s">
        <v>202</v>
      </c>
      <c r="K94" s="285"/>
      <c r="L94" s="226" t="s">
        <v>39</v>
      </c>
      <c r="M94" s="260">
        <v>151920</v>
      </c>
      <c r="N94" s="260"/>
      <c r="O94" s="260"/>
      <c r="P94" s="260">
        <v>151920</v>
      </c>
    </row>
    <row r="95" spans="1:16" ht="18" customHeight="1">
      <c r="A95" s="244"/>
      <c r="B95" s="237"/>
      <c r="C95" s="238"/>
      <c r="D95" s="279"/>
      <c r="E95" s="349"/>
      <c r="F95" s="279"/>
      <c r="G95" s="226"/>
      <c r="H95" s="350"/>
      <c r="I95" s="226"/>
      <c r="J95" s="279"/>
      <c r="K95" s="226"/>
      <c r="L95" s="350"/>
      <c r="M95" s="319" t="s">
        <v>389</v>
      </c>
      <c r="N95" s="300"/>
      <c r="O95" s="300"/>
      <c r="P95" s="319"/>
    </row>
    <row r="96" spans="1:16" ht="18" customHeight="1">
      <c r="A96" s="244"/>
      <c r="B96" s="624" t="s">
        <v>266</v>
      </c>
      <c r="C96" s="625"/>
      <c r="D96" s="279"/>
      <c r="E96" s="348"/>
      <c r="F96" s="279"/>
      <c r="G96" s="226"/>
      <c r="H96" s="350"/>
      <c r="I96" s="348"/>
      <c r="J96" s="279"/>
      <c r="K96" s="226"/>
      <c r="L96" s="350"/>
      <c r="M96" s="319"/>
      <c r="N96" s="300"/>
      <c r="O96" s="300"/>
      <c r="P96" s="319"/>
    </row>
    <row r="97" spans="1:16" ht="18" customHeight="1">
      <c r="A97" s="244">
        <v>37</v>
      </c>
      <c r="B97" s="242" t="s">
        <v>157</v>
      </c>
      <c r="C97" s="243" t="s">
        <v>158</v>
      </c>
      <c r="D97" s="241" t="s">
        <v>106</v>
      </c>
      <c r="E97" s="359" t="s">
        <v>296</v>
      </c>
      <c r="F97" s="241" t="s">
        <v>55</v>
      </c>
      <c r="G97" s="254" t="s">
        <v>39</v>
      </c>
      <c r="H97" s="226" t="s">
        <v>39</v>
      </c>
      <c r="I97" s="359" t="s">
        <v>296</v>
      </c>
      <c r="J97" s="241" t="s">
        <v>55</v>
      </c>
      <c r="K97" s="254" t="s">
        <v>39</v>
      </c>
      <c r="L97" s="226" t="s">
        <v>39</v>
      </c>
      <c r="M97" s="254">
        <v>301680</v>
      </c>
      <c r="N97" s="254" t="s">
        <v>39</v>
      </c>
      <c r="O97" s="254" t="s">
        <v>39</v>
      </c>
      <c r="P97" s="254">
        <v>301680</v>
      </c>
    </row>
    <row r="98" spans="1:16" ht="18" customHeight="1">
      <c r="A98" s="244"/>
      <c r="B98" s="242"/>
      <c r="C98" s="243"/>
      <c r="D98" s="241"/>
      <c r="E98" s="359"/>
      <c r="F98" s="241"/>
      <c r="G98" s="254"/>
      <c r="H98" s="226"/>
      <c r="I98" s="359"/>
      <c r="J98" s="241"/>
      <c r="K98" s="254"/>
      <c r="L98" s="226"/>
      <c r="M98" s="254" t="s">
        <v>390</v>
      </c>
      <c r="N98" s="254"/>
      <c r="O98" s="254"/>
      <c r="P98" s="254"/>
    </row>
    <row r="99" spans="1:16" ht="18" customHeight="1">
      <c r="A99" s="244">
        <v>38</v>
      </c>
      <c r="B99" s="242" t="s">
        <v>223</v>
      </c>
      <c r="C99" s="243" t="s">
        <v>171</v>
      </c>
      <c r="D99" s="241" t="s">
        <v>305</v>
      </c>
      <c r="E99" s="359"/>
      <c r="F99" s="241"/>
      <c r="G99" s="254"/>
      <c r="H99" s="226"/>
      <c r="I99" s="359"/>
      <c r="J99" s="241"/>
      <c r="K99" s="254"/>
      <c r="L99" s="226"/>
      <c r="M99" s="254">
        <v>112800</v>
      </c>
      <c r="N99" s="254"/>
      <c r="O99" s="254"/>
      <c r="P99" s="254">
        <v>112800</v>
      </c>
    </row>
    <row r="100" spans="1:16" ht="18" customHeight="1">
      <c r="A100" s="244"/>
      <c r="B100" s="242"/>
      <c r="C100" s="243"/>
      <c r="D100" s="241"/>
      <c r="E100" s="359"/>
      <c r="F100" s="241"/>
      <c r="G100" s="254"/>
      <c r="H100" s="226"/>
      <c r="I100" s="359"/>
      <c r="J100" s="241"/>
      <c r="K100" s="254"/>
      <c r="L100" s="226"/>
      <c r="M100" s="254" t="s">
        <v>392</v>
      </c>
      <c r="N100" s="254"/>
      <c r="O100" s="254"/>
      <c r="P100" s="254"/>
    </row>
    <row r="101" spans="1:16" ht="18" customHeight="1">
      <c r="A101" s="244" t="s">
        <v>8</v>
      </c>
      <c r="B101" s="611" t="s">
        <v>265</v>
      </c>
      <c r="C101" s="612"/>
      <c r="D101" s="241"/>
      <c r="E101" s="359"/>
      <c r="F101" s="241"/>
      <c r="G101" s="254"/>
      <c r="H101" s="226"/>
      <c r="I101" s="359"/>
      <c r="J101" s="241"/>
      <c r="K101" s="254"/>
      <c r="L101" s="226"/>
      <c r="M101" s="254"/>
      <c r="N101" s="254"/>
      <c r="O101" s="254"/>
      <c r="P101" s="254"/>
    </row>
    <row r="102" spans="1:16" ht="18" customHeight="1">
      <c r="A102" s="236">
        <v>39</v>
      </c>
      <c r="B102" s="242" t="s">
        <v>159</v>
      </c>
      <c r="C102" s="243" t="s">
        <v>160</v>
      </c>
      <c r="D102" s="241" t="s">
        <v>106</v>
      </c>
      <c r="E102" s="359" t="s">
        <v>297</v>
      </c>
      <c r="F102" s="241" t="s">
        <v>57</v>
      </c>
      <c r="G102" s="226" t="s">
        <v>39</v>
      </c>
      <c r="H102" s="226" t="s">
        <v>39</v>
      </c>
      <c r="I102" s="359" t="s">
        <v>297</v>
      </c>
      <c r="J102" s="241" t="s">
        <v>55</v>
      </c>
      <c r="K102" s="226" t="s">
        <v>39</v>
      </c>
      <c r="L102" s="226" t="s">
        <v>39</v>
      </c>
      <c r="M102" s="254">
        <v>309360</v>
      </c>
      <c r="N102" s="226" t="s">
        <v>39</v>
      </c>
      <c r="O102" s="226" t="s">
        <v>39</v>
      </c>
      <c r="P102" s="254">
        <v>309360</v>
      </c>
    </row>
    <row r="103" spans="1:16" ht="18" customHeight="1">
      <c r="A103" s="244"/>
      <c r="B103" s="242"/>
      <c r="C103" s="243"/>
      <c r="D103" s="241"/>
      <c r="E103" s="359"/>
      <c r="F103" s="241"/>
      <c r="G103" s="226"/>
      <c r="H103" s="226"/>
      <c r="I103" s="359"/>
      <c r="J103" s="241"/>
      <c r="K103" s="226"/>
      <c r="L103" s="226"/>
      <c r="M103" s="254" t="s">
        <v>391</v>
      </c>
      <c r="N103" s="226"/>
      <c r="O103" s="226"/>
      <c r="P103" s="254"/>
    </row>
    <row r="104" spans="1:16" ht="18" customHeight="1">
      <c r="A104" s="244">
        <v>40</v>
      </c>
      <c r="B104" s="242" t="s">
        <v>359</v>
      </c>
      <c r="C104" s="243" t="s">
        <v>166</v>
      </c>
      <c r="D104" s="241" t="s">
        <v>304</v>
      </c>
      <c r="E104" s="359" t="s">
        <v>39</v>
      </c>
      <c r="F104" s="241" t="s">
        <v>251</v>
      </c>
      <c r="G104" s="226" t="s">
        <v>39</v>
      </c>
      <c r="H104" s="226" t="s">
        <v>39</v>
      </c>
      <c r="I104" s="359" t="s">
        <v>39</v>
      </c>
      <c r="J104" s="241" t="s">
        <v>251</v>
      </c>
      <c r="K104" s="226" t="s">
        <v>39</v>
      </c>
      <c r="L104" s="226" t="s">
        <v>39</v>
      </c>
      <c r="M104" s="254">
        <v>146160</v>
      </c>
      <c r="N104" s="226"/>
      <c r="O104" s="226"/>
      <c r="P104" s="254">
        <v>146160</v>
      </c>
    </row>
    <row r="105" spans="1:16" ht="18" customHeight="1">
      <c r="A105" s="213"/>
      <c r="B105" s="214"/>
      <c r="C105" s="215"/>
      <c r="D105" s="216"/>
      <c r="E105" s="360"/>
      <c r="F105" s="216"/>
      <c r="G105" s="217"/>
      <c r="H105" s="217"/>
      <c r="I105" s="360"/>
      <c r="J105" s="216"/>
      <c r="K105" s="217"/>
      <c r="L105" s="217"/>
      <c r="M105" s="220" t="s">
        <v>386</v>
      </c>
      <c r="N105" s="217"/>
      <c r="O105" s="217"/>
      <c r="P105" s="220"/>
    </row>
    <row r="106" spans="1:16" ht="18" customHeight="1">
      <c r="A106" s="307"/>
      <c r="B106" s="245"/>
      <c r="C106" s="245"/>
      <c r="D106" s="288"/>
      <c r="E106" s="361"/>
      <c r="F106" s="288"/>
      <c r="G106" s="290"/>
      <c r="H106" s="290"/>
      <c r="I106" s="361"/>
      <c r="J106" s="288"/>
      <c r="K106" s="290"/>
      <c r="L106" s="290"/>
      <c r="M106" s="308"/>
      <c r="N106" s="290"/>
      <c r="O106" s="290"/>
      <c r="P106" s="308"/>
    </row>
    <row r="107" spans="1:16" ht="18" customHeight="1">
      <c r="A107" s="307"/>
      <c r="B107" s="245"/>
      <c r="C107" s="245"/>
      <c r="D107" s="288"/>
      <c r="E107" s="361"/>
      <c r="F107" s="288"/>
      <c r="G107" s="290"/>
      <c r="H107" s="290"/>
      <c r="I107" s="361"/>
      <c r="J107" s="288"/>
      <c r="K107" s="290"/>
      <c r="L107" s="290"/>
      <c r="M107" s="308"/>
      <c r="N107" s="290"/>
      <c r="O107" s="290"/>
      <c r="P107" s="308"/>
    </row>
    <row r="108" spans="1:16" ht="18" customHeight="1">
      <c r="A108" s="307"/>
      <c r="B108" s="245"/>
      <c r="C108" s="245"/>
      <c r="D108" s="288"/>
      <c r="E108" s="361"/>
      <c r="F108" s="288"/>
      <c r="G108" s="290"/>
      <c r="H108" s="290"/>
      <c r="I108" s="361"/>
      <c r="J108" s="288"/>
      <c r="K108" s="290"/>
      <c r="L108" s="290"/>
      <c r="M108" s="308"/>
      <c r="N108" s="290"/>
      <c r="O108" s="290"/>
      <c r="P108" s="308"/>
    </row>
    <row r="109" spans="1:16" ht="18" customHeight="1">
      <c r="A109" s="307"/>
      <c r="B109" s="245"/>
      <c r="C109" s="245"/>
      <c r="D109" s="288"/>
      <c r="E109" s="361"/>
      <c r="F109" s="288"/>
      <c r="G109" s="290"/>
      <c r="H109" s="290"/>
      <c r="I109" s="361"/>
      <c r="J109" s="288"/>
      <c r="K109" s="290"/>
      <c r="L109" s="290"/>
      <c r="M109" s="308"/>
      <c r="N109" s="290"/>
      <c r="O109" s="290"/>
      <c r="P109" s="308"/>
    </row>
    <row r="110" spans="1:16" ht="18" customHeight="1">
      <c r="A110" s="307" t="s">
        <v>8</v>
      </c>
      <c r="B110" s="245"/>
      <c r="C110" s="245"/>
      <c r="D110" s="288"/>
      <c r="E110" s="361"/>
      <c r="F110" s="288"/>
      <c r="G110" s="290"/>
      <c r="H110" s="290"/>
      <c r="I110" s="361"/>
      <c r="J110" s="288"/>
      <c r="K110" s="290"/>
      <c r="L110" s="290"/>
      <c r="M110" s="308"/>
      <c r="N110" s="290"/>
      <c r="O110" s="290"/>
      <c r="P110" s="308"/>
    </row>
    <row r="111" spans="1:16" ht="21.75" customHeight="1">
      <c r="A111" s="588" t="s">
        <v>33</v>
      </c>
      <c r="B111" s="591" t="s">
        <v>34</v>
      </c>
      <c r="C111" s="592"/>
      <c r="D111" s="581" t="s">
        <v>192</v>
      </c>
      <c r="E111" s="597" t="s">
        <v>35</v>
      </c>
      <c r="F111" s="598"/>
      <c r="G111" s="598"/>
      <c r="H111" s="599"/>
      <c r="I111" s="597" t="s">
        <v>36</v>
      </c>
      <c r="J111" s="598"/>
      <c r="K111" s="598"/>
      <c r="L111" s="599"/>
      <c r="M111" s="583" t="s">
        <v>11</v>
      </c>
      <c r="N111" s="584"/>
      <c r="O111" s="585"/>
      <c r="P111" s="581" t="s">
        <v>30</v>
      </c>
    </row>
    <row r="112" spans="1:16" ht="18" customHeight="1">
      <c r="A112" s="589"/>
      <c r="B112" s="593"/>
      <c r="C112" s="594"/>
      <c r="D112" s="586"/>
      <c r="E112" s="192" t="s">
        <v>200</v>
      </c>
      <c r="F112" s="581" t="s">
        <v>9</v>
      </c>
      <c r="G112" s="193" t="s">
        <v>193</v>
      </c>
      <c r="H112" s="193" t="s">
        <v>3</v>
      </c>
      <c r="I112" s="194" t="s">
        <v>200</v>
      </c>
      <c r="J112" s="193" t="s">
        <v>9</v>
      </c>
      <c r="K112" s="195" t="s">
        <v>193</v>
      </c>
      <c r="L112" s="193" t="s">
        <v>3</v>
      </c>
      <c r="M112" s="195" t="s">
        <v>11</v>
      </c>
      <c r="N112" s="196" t="s">
        <v>45</v>
      </c>
      <c r="O112" s="197" t="s">
        <v>194</v>
      </c>
      <c r="P112" s="586"/>
    </row>
    <row r="113" spans="1:16" ht="32.25" customHeight="1">
      <c r="A113" s="590"/>
      <c r="B113" s="595"/>
      <c r="C113" s="596"/>
      <c r="D113" s="582"/>
      <c r="E113" s="198"/>
      <c r="F113" s="582"/>
      <c r="G113" s="199"/>
      <c r="H113" s="200"/>
      <c r="I113" s="201"/>
      <c r="J113" s="200"/>
      <c r="K113" s="199"/>
      <c r="L113" s="199"/>
      <c r="M113" s="199"/>
      <c r="N113" s="542" t="s">
        <v>9</v>
      </c>
      <c r="O113" s="202" t="s">
        <v>409</v>
      </c>
      <c r="P113" s="582"/>
    </row>
    <row r="114" spans="1:16" ht="18" customHeight="1">
      <c r="A114" s="244"/>
      <c r="B114" s="611" t="s">
        <v>267</v>
      </c>
      <c r="C114" s="612"/>
      <c r="D114" s="241"/>
      <c r="E114" s="359"/>
      <c r="F114" s="241"/>
      <c r="G114" s="226"/>
      <c r="H114" s="226"/>
      <c r="I114" s="359"/>
      <c r="J114" s="241"/>
      <c r="K114" s="226"/>
      <c r="L114" s="226"/>
      <c r="M114" s="254"/>
      <c r="N114" s="226"/>
      <c r="O114" s="226"/>
      <c r="P114" s="254"/>
    </row>
    <row r="115" spans="1:16" ht="18" customHeight="1">
      <c r="A115" s="244">
        <v>41</v>
      </c>
      <c r="B115" s="242" t="s">
        <v>234</v>
      </c>
      <c r="C115" s="243" t="s">
        <v>161</v>
      </c>
      <c r="D115" s="241" t="s">
        <v>107</v>
      </c>
      <c r="E115" s="359" t="s">
        <v>298</v>
      </c>
      <c r="F115" s="241" t="s">
        <v>55</v>
      </c>
      <c r="G115" s="254" t="s">
        <v>39</v>
      </c>
      <c r="H115" s="226" t="s">
        <v>39</v>
      </c>
      <c r="I115" s="359" t="s">
        <v>298</v>
      </c>
      <c r="J115" s="241" t="s">
        <v>55</v>
      </c>
      <c r="K115" s="254" t="s">
        <v>39</v>
      </c>
      <c r="L115" s="226" t="s">
        <v>39</v>
      </c>
      <c r="M115" s="254">
        <v>254640</v>
      </c>
      <c r="N115" s="254" t="s">
        <v>39</v>
      </c>
      <c r="O115" s="254" t="s">
        <v>39</v>
      </c>
      <c r="P115" s="254">
        <v>254640</v>
      </c>
    </row>
    <row r="116" spans="1:16" ht="18" customHeight="1">
      <c r="A116" s="244"/>
      <c r="B116" s="242"/>
      <c r="C116" s="243"/>
      <c r="D116" s="241"/>
      <c r="E116" s="359"/>
      <c r="F116" s="241"/>
      <c r="G116" s="300"/>
      <c r="H116" s="226"/>
      <c r="I116" s="359"/>
      <c r="J116" s="241"/>
      <c r="K116" s="300"/>
      <c r="L116" s="226"/>
      <c r="M116" s="300" t="s">
        <v>367</v>
      </c>
      <c r="N116" s="300"/>
      <c r="O116" s="300"/>
      <c r="P116" s="300"/>
    </row>
    <row r="117" spans="1:16" ht="18" customHeight="1">
      <c r="A117" s="244">
        <v>42</v>
      </c>
      <c r="B117" s="242" t="s">
        <v>170</v>
      </c>
      <c r="C117" s="243" t="s">
        <v>360</v>
      </c>
      <c r="D117" s="241" t="s">
        <v>107</v>
      </c>
      <c r="E117" s="359" t="s">
        <v>39</v>
      </c>
      <c r="F117" s="241"/>
      <c r="G117" s="300"/>
      <c r="H117" s="226"/>
      <c r="I117" s="359"/>
      <c r="J117" s="241"/>
      <c r="K117" s="300"/>
      <c r="L117" s="226"/>
      <c r="M117" s="300">
        <v>165000</v>
      </c>
      <c r="N117" s="300"/>
      <c r="O117" s="300"/>
      <c r="P117" s="300">
        <v>165000</v>
      </c>
    </row>
    <row r="118" spans="1:16" ht="18" customHeight="1">
      <c r="A118" s="244"/>
      <c r="B118" s="242"/>
      <c r="C118" s="243"/>
      <c r="D118" s="241"/>
      <c r="E118" s="359"/>
      <c r="F118" s="241"/>
      <c r="G118" s="300"/>
      <c r="H118" s="226"/>
      <c r="I118" s="359"/>
      <c r="J118" s="241"/>
      <c r="K118" s="300"/>
      <c r="L118" s="226"/>
      <c r="M118" s="300" t="s">
        <v>393</v>
      </c>
      <c r="N118" s="300"/>
      <c r="O118" s="300"/>
      <c r="P118" s="300"/>
    </row>
    <row r="119" spans="1:16" ht="18" customHeight="1">
      <c r="A119" s="244"/>
      <c r="B119" s="611" t="s">
        <v>268</v>
      </c>
      <c r="C119" s="612"/>
      <c r="D119" s="241"/>
      <c r="E119" s="359"/>
      <c r="F119" s="241"/>
      <c r="G119" s="300"/>
      <c r="H119" s="226"/>
      <c r="I119" s="359"/>
      <c r="J119" s="241"/>
      <c r="K119" s="300"/>
      <c r="L119" s="226"/>
      <c r="M119" s="300"/>
      <c r="N119" s="300"/>
      <c r="O119" s="300"/>
      <c r="P119" s="300"/>
    </row>
    <row r="120" spans="1:16" ht="18" customHeight="1">
      <c r="A120" s="236">
        <v>43</v>
      </c>
      <c r="B120" s="362" t="s">
        <v>235</v>
      </c>
      <c r="C120" s="243" t="s">
        <v>162</v>
      </c>
      <c r="D120" s="241" t="s">
        <v>107</v>
      </c>
      <c r="E120" s="359" t="s">
        <v>299</v>
      </c>
      <c r="F120" s="241" t="s">
        <v>55</v>
      </c>
      <c r="G120" s="300" t="s">
        <v>39</v>
      </c>
      <c r="H120" s="226" t="s">
        <v>39</v>
      </c>
      <c r="I120" s="359" t="s">
        <v>299</v>
      </c>
      <c r="J120" s="241" t="s">
        <v>55</v>
      </c>
      <c r="K120" s="300" t="s">
        <v>39</v>
      </c>
      <c r="L120" s="226" t="s">
        <v>39</v>
      </c>
      <c r="M120" s="300">
        <v>255480</v>
      </c>
      <c r="N120" s="300" t="s">
        <v>39</v>
      </c>
      <c r="O120" s="300" t="s">
        <v>39</v>
      </c>
      <c r="P120" s="300">
        <v>255480</v>
      </c>
    </row>
    <row r="121" spans="1:16" ht="18" customHeight="1">
      <c r="A121" s="244"/>
      <c r="B121" s="362"/>
      <c r="C121" s="243"/>
      <c r="D121" s="241"/>
      <c r="E121" s="359"/>
      <c r="F121" s="241"/>
      <c r="G121" s="300"/>
      <c r="H121" s="226"/>
      <c r="I121" s="359"/>
      <c r="J121" s="241"/>
      <c r="K121" s="300"/>
      <c r="L121" s="226"/>
      <c r="M121" s="300" t="s">
        <v>368</v>
      </c>
      <c r="N121" s="300"/>
      <c r="O121" s="300"/>
      <c r="P121" s="300"/>
    </row>
    <row r="122" spans="1:16" ht="18" customHeight="1">
      <c r="A122" s="244">
        <v>44</v>
      </c>
      <c r="B122" s="242" t="s">
        <v>401</v>
      </c>
      <c r="C122" s="243" t="s">
        <v>163</v>
      </c>
      <c r="D122" s="241" t="s">
        <v>107</v>
      </c>
      <c r="E122" s="359" t="s">
        <v>300</v>
      </c>
      <c r="F122" s="241" t="s">
        <v>55</v>
      </c>
      <c r="G122" s="254" t="s">
        <v>39</v>
      </c>
      <c r="H122" s="226" t="s">
        <v>39</v>
      </c>
      <c r="I122" s="359" t="s">
        <v>300</v>
      </c>
      <c r="J122" s="241" t="s">
        <v>55</v>
      </c>
      <c r="K122" s="254" t="s">
        <v>39</v>
      </c>
      <c r="L122" s="226" t="s">
        <v>39</v>
      </c>
      <c r="M122" s="254">
        <v>255000</v>
      </c>
      <c r="N122" s="254" t="s">
        <v>39</v>
      </c>
      <c r="O122" s="254" t="s">
        <v>39</v>
      </c>
      <c r="P122" s="254">
        <v>255000</v>
      </c>
    </row>
    <row r="123" spans="1:16" ht="18" customHeight="1">
      <c r="A123" s="244"/>
      <c r="B123" s="363"/>
      <c r="C123" s="243"/>
      <c r="D123" s="241"/>
      <c r="E123" s="359"/>
      <c r="F123" s="241"/>
      <c r="G123" s="254"/>
      <c r="H123" s="226"/>
      <c r="I123" s="359"/>
      <c r="J123" s="241"/>
      <c r="K123" s="254"/>
      <c r="L123" s="226"/>
      <c r="M123" s="254" t="s">
        <v>394</v>
      </c>
      <c r="N123" s="254"/>
      <c r="O123" s="254"/>
      <c r="P123" s="254"/>
    </row>
    <row r="124" spans="1:16" ht="18" customHeight="1">
      <c r="A124" s="244">
        <v>45</v>
      </c>
      <c r="B124" s="242" t="s">
        <v>306</v>
      </c>
      <c r="C124" s="243" t="s">
        <v>169</v>
      </c>
      <c r="D124" s="241" t="s">
        <v>404</v>
      </c>
      <c r="E124" s="359" t="s">
        <v>39</v>
      </c>
      <c r="F124" s="241" t="s">
        <v>405</v>
      </c>
      <c r="G124" s="254" t="s">
        <v>39</v>
      </c>
      <c r="H124" s="226" t="s">
        <v>39</v>
      </c>
      <c r="I124" s="359" t="s">
        <v>39</v>
      </c>
      <c r="J124" s="241" t="s">
        <v>405</v>
      </c>
      <c r="K124" s="254" t="s">
        <v>39</v>
      </c>
      <c r="L124" s="226" t="s">
        <v>39</v>
      </c>
      <c r="M124" s="254">
        <v>108000</v>
      </c>
      <c r="N124" s="254"/>
      <c r="O124" s="254"/>
      <c r="P124" s="254">
        <v>108000</v>
      </c>
    </row>
    <row r="125" spans="1:16" ht="18" customHeight="1">
      <c r="A125" s="244"/>
      <c r="B125" s="611" t="s">
        <v>295</v>
      </c>
      <c r="C125" s="612"/>
      <c r="D125" s="241"/>
      <c r="E125" s="359"/>
      <c r="F125" s="241"/>
      <c r="G125" s="254"/>
      <c r="H125" s="226"/>
      <c r="I125" s="359"/>
      <c r="J125" s="241"/>
      <c r="K125" s="254"/>
      <c r="L125" s="226"/>
      <c r="M125" s="254" t="s">
        <v>382</v>
      </c>
      <c r="N125" s="254"/>
      <c r="O125" s="254"/>
      <c r="P125" s="254"/>
    </row>
    <row r="126" spans="1:16" ht="18" customHeight="1">
      <c r="A126" s="236">
        <v>46</v>
      </c>
      <c r="B126" s="242" t="s">
        <v>164</v>
      </c>
      <c r="C126" s="243" t="s">
        <v>165</v>
      </c>
      <c r="D126" s="241" t="s">
        <v>106</v>
      </c>
      <c r="E126" s="359" t="s">
        <v>301</v>
      </c>
      <c r="F126" s="241" t="s">
        <v>55</v>
      </c>
      <c r="G126" s="254" t="s">
        <v>39</v>
      </c>
      <c r="H126" s="226" t="s">
        <v>39</v>
      </c>
      <c r="I126" s="359" t="s">
        <v>301</v>
      </c>
      <c r="J126" s="241" t="s">
        <v>55</v>
      </c>
      <c r="K126" s="254" t="s">
        <v>39</v>
      </c>
      <c r="L126" s="226" t="s">
        <v>39</v>
      </c>
      <c r="M126" s="254">
        <v>259920</v>
      </c>
      <c r="N126" s="254" t="s">
        <v>39</v>
      </c>
      <c r="O126" s="254" t="s">
        <v>39</v>
      </c>
      <c r="P126" s="254">
        <v>259920</v>
      </c>
    </row>
    <row r="127" spans="1:16" ht="18" customHeight="1">
      <c r="A127" s="244"/>
      <c r="B127" s="242"/>
      <c r="C127" s="243"/>
      <c r="D127" s="279"/>
      <c r="E127" s="359"/>
      <c r="F127" s="279"/>
      <c r="G127" s="300"/>
      <c r="H127" s="226"/>
      <c r="I127" s="359"/>
      <c r="J127" s="279"/>
      <c r="K127" s="300"/>
      <c r="L127" s="258"/>
      <c r="M127" s="300" t="s">
        <v>361</v>
      </c>
      <c r="N127" s="300"/>
      <c r="O127" s="300"/>
      <c r="P127" s="300"/>
    </row>
    <row r="128" spans="1:16" ht="18" customHeight="1">
      <c r="A128" s="244"/>
      <c r="B128" s="621" t="s">
        <v>269</v>
      </c>
      <c r="C128" s="622"/>
      <c r="D128" s="279"/>
      <c r="E128" s="359"/>
      <c r="F128" s="279"/>
      <c r="G128" s="300"/>
      <c r="H128" s="226"/>
      <c r="I128" s="359"/>
      <c r="J128" s="279"/>
      <c r="K128" s="300"/>
      <c r="L128" s="258"/>
      <c r="M128" s="300"/>
      <c r="N128" s="300"/>
      <c r="O128" s="300"/>
      <c r="P128" s="300"/>
    </row>
    <row r="129" spans="1:16" ht="18" customHeight="1">
      <c r="A129" s="244">
        <v>47</v>
      </c>
      <c r="B129" s="242" t="s">
        <v>182</v>
      </c>
      <c r="C129" s="243" t="s">
        <v>183</v>
      </c>
      <c r="D129" s="241" t="s">
        <v>107</v>
      </c>
      <c r="E129" s="364" t="s">
        <v>302</v>
      </c>
      <c r="F129" s="241" t="s">
        <v>55</v>
      </c>
      <c r="G129" s="254" t="s">
        <v>39</v>
      </c>
      <c r="H129" s="226" t="s">
        <v>39</v>
      </c>
      <c r="I129" s="364" t="s">
        <v>302</v>
      </c>
      <c r="J129" s="241" t="s">
        <v>55</v>
      </c>
      <c r="K129" s="254" t="s">
        <v>39</v>
      </c>
      <c r="L129" s="226" t="s">
        <v>39</v>
      </c>
      <c r="M129" s="254">
        <v>265200</v>
      </c>
      <c r="N129" s="254" t="s">
        <v>39</v>
      </c>
      <c r="O129" s="254" t="s">
        <v>39</v>
      </c>
      <c r="P129" s="254">
        <v>265200</v>
      </c>
    </row>
    <row r="130" spans="1:16" ht="18" customHeight="1">
      <c r="A130" s="236"/>
      <c r="B130" s="242"/>
      <c r="C130" s="243"/>
      <c r="D130" s="241"/>
      <c r="E130" s="364"/>
      <c r="F130" s="241"/>
      <c r="G130" s="254"/>
      <c r="H130" s="226"/>
      <c r="I130" s="359"/>
      <c r="J130" s="241"/>
      <c r="K130" s="254"/>
      <c r="L130" s="226"/>
      <c r="M130" s="254" t="s">
        <v>395</v>
      </c>
      <c r="N130" s="254"/>
      <c r="O130" s="254"/>
      <c r="P130" s="254"/>
    </row>
    <row r="131" spans="1:16" ht="18" customHeight="1">
      <c r="A131" s="236">
        <v>48</v>
      </c>
      <c r="B131" s="294" t="s">
        <v>188</v>
      </c>
      <c r="C131" s="243" t="s">
        <v>169</v>
      </c>
      <c r="D131" s="241" t="s">
        <v>107</v>
      </c>
      <c r="E131" s="365" t="s">
        <v>39</v>
      </c>
      <c r="F131" s="241" t="s">
        <v>251</v>
      </c>
      <c r="G131" s="260" t="s">
        <v>39</v>
      </c>
      <c r="H131" s="325"/>
      <c r="I131" s="366" t="s">
        <v>39</v>
      </c>
      <c r="J131" s="241" t="s">
        <v>251</v>
      </c>
      <c r="K131" s="260" t="s">
        <v>39</v>
      </c>
      <c r="L131" s="325" t="s">
        <v>39</v>
      </c>
      <c r="M131" s="254">
        <v>158640</v>
      </c>
      <c r="N131" s="260" t="s">
        <v>39</v>
      </c>
      <c r="O131" s="254" t="s">
        <v>39</v>
      </c>
      <c r="P131" s="260">
        <v>158640</v>
      </c>
    </row>
    <row r="132" spans="1:17" ht="18" customHeight="1">
      <c r="A132" s="367"/>
      <c r="B132" s="214"/>
      <c r="C132" s="245"/>
      <c r="D132" s="289"/>
      <c r="E132" s="360"/>
      <c r="F132" s="289"/>
      <c r="G132" s="334"/>
      <c r="H132" s="292"/>
      <c r="I132" s="360"/>
      <c r="J132" s="289"/>
      <c r="K132" s="334"/>
      <c r="L132" s="292"/>
      <c r="M132" s="220" t="s">
        <v>396</v>
      </c>
      <c r="N132" s="220"/>
      <c r="O132" s="308"/>
      <c r="P132" s="220"/>
      <c r="Q132" s="294"/>
    </row>
    <row r="133" spans="1:16" ht="24" customHeight="1">
      <c r="A133" s="606" t="s">
        <v>71</v>
      </c>
      <c r="B133" s="607"/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8"/>
    </row>
    <row r="134" spans="1:16" ht="18" customHeight="1">
      <c r="A134" s="229">
        <v>49</v>
      </c>
      <c r="B134" s="368" t="s">
        <v>172</v>
      </c>
      <c r="C134" s="322" t="s">
        <v>132</v>
      </c>
      <c r="D134" s="241" t="s">
        <v>125</v>
      </c>
      <c r="E134" s="369" t="s">
        <v>112</v>
      </c>
      <c r="F134" s="370" t="s">
        <v>120</v>
      </c>
      <c r="G134" s="371" t="s">
        <v>198</v>
      </c>
      <c r="H134" s="209" t="s">
        <v>73</v>
      </c>
      <c r="I134" s="209" t="s">
        <v>112</v>
      </c>
      <c r="J134" s="206" t="s">
        <v>120</v>
      </c>
      <c r="K134" s="208" t="s">
        <v>198</v>
      </c>
      <c r="L134" s="209" t="s">
        <v>73</v>
      </c>
      <c r="M134" s="211">
        <v>342720</v>
      </c>
      <c r="N134" s="227">
        <f>3500*12</f>
        <v>42000</v>
      </c>
      <c r="O134" s="227" t="s">
        <v>39</v>
      </c>
      <c r="P134" s="235">
        <f>M134+N134</f>
        <v>384720</v>
      </c>
    </row>
    <row r="135" spans="1:16" ht="18" customHeight="1">
      <c r="A135" s="372"/>
      <c r="B135" s="373"/>
      <c r="C135" s="374"/>
      <c r="D135" s="279"/>
      <c r="E135" s="369"/>
      <c r="F135" s="256"/>
      <c r="G135" s="375"/>
      <c r="H135" s="226"/>
      <c r="I135" s="226"/>
      <c r="J135" s="376"/>
      <c r="K135" s="257"/>
      <c r="L135" s="226"/>
      <c r="M135" s="254" t="s">
        <v>369</v>
      </c>
      <c r="N135" s="260" t="s">
        <v>370</v>
      </c>
      <c r="O135" s="260"/>
      <c r="P135" s="377"/>
    </row>
    <row r="136" spans="1:16" ht="18" customHeight="1">
      <c r="A136" s="236">
        <v>50</v>
      </c>
      <c r="B136" s="332" t="s">
        <v>315</v>
      </c>
      <c r="C136" s="285" t="s">
        <v>316</v>
      </c>
      <c r="D136" s="241" t="s">
        <v>307</v>
      </c>
      <c r="E136" s="226" t="s">
        <v>174</v>
      </c>
      <c r="F136" s="241" t="s">
        <v>173</v>
      </c>
      <c r="G136" s="225" t="s">
        <v>199</v>
      </c>
      <c r="H136" s="225" t="s">
        <v>90</v>
      </c>
      <c r="I136" s="349" t="s">
        <v>174</v>
      </c>
      <c r="J136" s="226" t="s">
        <v>173</v>
      </c>
      <c r="K136" s="226" t="s">
        <v>199</v>
      </c>
      <c r="L136" s="225" t="s">
        <v>90</v>
      </c>
      <c r="M136" s="227">
        <v>369480</v>
      </c>
      <c r="N136" s="254" t="s">
        <v>39</v>
      </c>
      <c r="O136" s="254" t="s">
        <v>39</v>
      </c>
      <c r="P136" s="253">
        <v>369480</v>
      </c>
    </row>
    <row r="137" spans="1:16" ht="18" customHeight="1">
      <c r="A137" s="378"/>
      <c r="B137" s="289"/>
      <c r="C137" s="285"/>
      <c r="D137" s="256"/>
      <c r="E137" s="290"/>
      <c r="F137" s="279"/>
      <c r="G137" s="379"/>
      <c r="H137" s="325"/>
      <c r="I137" s="290"/>
      <c r="J137" s="380"/>
      <c r="K137" s="325"/>
      <c r="L137" s="325"/>
      <c r="M137" s="260" t="s">
        <v>397</v>
      </c>
      <c r="N137" s="308"/>
      <c r="O137" s="260"/>
      <c r="P137" s="259"/>
    </row>
    <row r="138" spans="1:16" ht="18" customHeight="1">
      <c r="A138" s="229"/>
      <c r="B138" s="609" t="s">
        <v>79</v>
      </c>
      <c r="C138" s="610"/>
      <c r="D138" s="381"/>
      <c r="E138" s="382"/>
      <c r="F138" s="241"/>
      <c r="G138" s="338"/>
      <c r="H138" s="226"/>
      <c r="I138" s="382"/>
      <c r="J138" s="348"/>
      <c r="K138" s="226"/>
      <c r="L138" s="226"/>
      <c r="M138" s="254"/>
      <c r="N138" s="383"/>
      <c r="O138" s="254"/>
      <c r="P138" s="384"/>
    </row>
    <row r="139" spans="1:16" ht="18" customHeight="1">
      <c r="A139" s="203">
        <v>51</v>
      </c>
      <c r="B139" s="288" t="s">
        <v>308</v>
      </c>
      <c r="C139" s="288" t="s">
        <v>309</v>
      </c>
      <c r="D139" s="256" t="s">
        <v>294</v>
      </c>
      <c r="E139" s="290" t="s">
        <v>39</v>
      </c>
      <c r="F139" s="385" t="s">
        <v>213</v>
      </c>
      <c r="G139" s="290" t="s">
        <v>39</v>
      </c>
      <c r="H139" s="325" t="s">
        <v>39</v>
      </c>
      <c r="I139" s="379" t="s">
        <v>39</v>
      </c>
      <c r="J139" s="325" t="s">
        <v>213</v>
      </c>
      <c r="K139" s="325" t="s">
        <v>39</v>
      </c>
      <c r="L139" s="290" t="s">
        <v>39</v>
      </c>
      <c r="M139" s="260">
        <v>185400</v>
      </c>
      <c r="N139" s="308" t="s">
        <v>39</v>
      </c>
      <c r="O139" s="260"/>
      <c r="P139" s="386">
        <v>185400</v>
      </c>
    </row>
    <row r="140" spans="1:16" ht="18" customHeight="1">
      <c r="A140" s="387"/>
      <c r="B140" s="388"/>
      <c r="C140" s="388"/>
      <c r="D140" s="388"/>
      <c r="E140" s="389"/>
      <c r="F140" s="390"/>
      <c r="G140" s="389"/>
      <c r="H140" s="389"/>
      <c r="I140" s="389"/>
      <c r="J140" s="389"/>
      <c r="K140" s="389"/>
      <c r="L140" s="389"/>
      <c r="M140" s="309" t="s">
        <v>387</v>
      </c>
      <c r="N140" s="309"/>
      <c r="O140" s="309"/>
      <c r="P140" s="391"/>
    </row>
    <row r="141" spans="1:16" ht="21.75" customHeight="1">
      <c r="A141" s="606" t="s">
        <v>72</v>
      </c>
      <c r="B141" s="607"/>
      <c r="C141" s="607"/>
      <c r="D141" s="607"/>
      <c r="E141" s="607"/>
      <c r="F141" s="607"/>
      <c r="G141" s="607"/>
      <c r="H141" s="607"/>
      <c r="I141" s="607"/>
      <c r="J141" s="607"/>
      <c r="K141" s="607"/>
      <c r="L141" s="607"/>
      <c r="M141" s="607"/>
      <c r="N141" s="607"/>
      <c r="O141" s="607"/>
      <c r="P141" s="608"/>
    </row>
    <row r="142" spans="1:16" ht="18" customHeight="1">
      <c r="A142" s="222">
        <v>52</v>
      </c>
      <c r="B142" s="368" t="s">
        <v>175</v>
      </c>
      <c r="C142" s="322" t="s">
        <v>176</v>
      </c>
      <c r="D142" s="206" t="s">
        <v>177</v>
      </c>
      <c r="E142" s="392" t="s">
        <v>108</v>
      </c>
      <c r="F142" s="206" t="s">
        <v>121</v>
      </c>
      <c r="G142" s="323" t="s">
        <v>198</v>
      </c>
      <c r="H142" s="209" t="s">
        <v>73</v>
      </c>
      <c r="I142" s="392" t="s">
        <v>108</v>
      </c>
      <c r="J142" s="206" t="s">
        <v>121</v>
      </c>
      <c r="K142" s="234" t="s">
        <v>198</v>
      </c>
      <c r="L142" s="297" t="s">
        <v>73</v>
      </c>
      <c r="M142" s="211">
        <v>356160</v>
      </c>
      <c r="N142" s="211">
        <v>42000</v>
      </c>
      <c r="O142" s="211" t="s">
        <v>39</v>
      </c>
      <c r="P142" s="212">
        <v>398160</v>
      </c>
    </row>
    <row r="143" spans="1:16" ht="18" customHeight="1">
      <c r="A143" s="229"/>
      <c r="B143" s="373"/>
      <c r="C143" s="374"/>
      <c r="D143" s="232"/>
      <c r="E143" s="327"/>
      <c r="F143" s="232"/>
      <c r="G143" s="323"/>
      <c r="H143" s="225"/>
      <c r="I143" s="327"/>
      <c r="J143" s="232"/>
      <c r="K143" s="234"/>
      <c r="L143" s="258"/>
      <c r="M143" s="227" t="s">
        <v>398</v>
      </c>
      <c r="N143" s="227" t="s">
        <v>370</v>
      </c>
      <c r="O143" s="227"/>
      <c r="P143" s="235"/>
    </row>
    <row r="144" spans="1:16" ht="18" customHeight="1">
      <c r="A144" s="236">
        <v>53</v>
      </c>
      <c r="B144" s="248" t="s">
        <v>39</v>
      </c>
      <c r="C144" s="320"/>
      <c r="D144" s="258" t="s">
        <v>39</v>
      </c>
      <c r="E144" s="258" t="s">
        <v>179</v>
      </c>
      <c r="F144" s="279" t="s">
        <v>178</v>
      </c>
      <c r="G144" s="258" t="s">
        <v>199</v>
      </c>
      <c r="H144" s="226" t="s">
        <v>75</v>
      </c>
      <c r="I144" s="258" t="s">
        <v>179</v>
      </c>
      <c r="J144" s="279" t="s">
        <v>178</v>
      </c>
      <c r="K144" s="258" t="s">
        <v>199</v>
      </c>
      <c r="L144" s="226" t="s">
        <v>75</v>
      </c>
      <c r="M144" s="254">
        <v>355320</v>
      </c>
      <c r="N144" s="240"/>
      <c r="O144" s="251"/>
      <c r="P144" s="540" t="s">
        <v>371</v>
      </c>
    </row>
    <row r="145" spans="1:17" ht="18" customHeight="1">
      <c r="A145" s="244"/>
      <c r="B145" s="248"/>
      <c r="C145" s="394"/>
      <c r="D145" s="258"/>
      <c r="E145" s="395"/>
      <c r="F145" s="332"/>
      <c r="G145" s="396"/>
      <c r="H145" s="258"/>
      <c r="I145" s="395"/>
      <c r="J145" s="332"/>
      <c r="K145" s="396"/>
      <c r="L145" s="396"/>
      <c r="M145" s="397" t="s">
        <v>357</v>
      </c>
      <c r="N145" s="398"/>
      <c r="O145" s="398"/>
      <c r="P145" s="393"/>
      <c r="Q145" s="294"/>
    </row>
    <row r="146" spans="1:16" ht="21.75" customHeight="1">
      <c r="A146" s="615" t="s">
        <v>46</v>
      </c>
      <c r="B146" s="616"/>
      <c r="C146" s="616"/>
      <c r="D146" s="616"/>
      <c r="E146" s="616"/>
      <c r="F146" s="616"/>
      <c r="G146" s="616"/>
      <c r="H146" s="616"/>
      <c r="I146" s="616"/>
      <c r="J146" s="616"/>
      <c r="K146" s="616"/>
      <c r="L146" s="616"/>
      <c r="M146" s="616"/>
      <c r="N146" s="616"/>
      <c r="O146" s="616"/>
      <c r="P146" s="617"/>
    </row>
    <row r="147" spans="1:16" ht="18" customHeight="1">
      <c r="A147" s="229">
        <v>54</v>
      </c>
      <c r="B147" s="399" t="s">
        <v>6</v>
      </c>
      <c r="C147" s="273"/>
      <c r="D147" s="232" t="s">
        <v>38</v>
      </c>
      <c r="E147" s="225" t="s">
        <v>110</v>
      </c>
      <c r="F147" s="257" t="s">
        <v>220</v>
      </c>
      <c r="G147" s="225" t="s">
        <v>199</v>
      </c>
      <c r="H147" s="225" t="s">
        <v>75</v>
      </c>
      <c r="I147" s="234" t="s">
        <v>110</v>
      </c>
      <c r="J147" s="257" t="s">
        <v>221</v>
      </c>
      <c r="K147" s="325" t="s">
        <v>199</v>
      </c>
      <c r="L147" s="225" t="s">
        <v>75</v>
      </c>
      <c r="M147" s="227">
        <v>355320</v>
      </c>
      <c r="N147" s="227" t="s">
        <v>39</v>
      </c>
      <c r="O147" s="227" t="s">
        <v>206</v>
      </c>
      <c r="P147" s="539" t="s">
        <v>371</v>
      </c>
    </row>
    <row r="148" spans="1:16" ht="18" customHeight="1">
      <c r="A148" s="287"/>
      <c r="B148" s="214"/>
      <c r="C148" s="400"/>
      <c r="D148" s="385"/>
      <c r="E148" s="401"/>
      <c r="F148" s="218"/>
      <c r="G148" s="385"/>
      <c r="H148" s="385"/>
      <c r="I148" s="402"/>
      <c r="J148" s="218"/>
      <c r="K148" s="218"/>
      <c r="L148" s="385"/>
      <c r="M148" s="401" t="s">
        <v>399</v>
      </c>
      <c r="N148" s="385"/>
      <c r="O148" s="385"/>
      <c r="P148" s="385"/>
    </row>
    <row r="149" spans="1:16" ht="18" customHeight="1">
      <c r="A149" s="307"/>
      <c r="B149" s="245"/>
      <c r="C149" s="245"/>
      <c r="D149" s="245"/>
      <c r="E149" s="290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</row>
    <row r="150" spans="1:16" ht="18" customHeight="1">
      <c r="A150" s="307"/>
      <c r="B150" s="245"/>
      <c r="C150" s="245"/>
      <c r="D150" s="245"/>
      <c r="E150" s="290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</row>
    <row r="151" spans="1:16" ht="18" customHeight="1">
      <c r="A151" s="307"/>
      <c r="B151" s="245"/>
      <c r="C151" s="245"/>
      <c r="D151" s="245"/>
      <c r="E151" s="290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</row>
    <row r="152" spans="1:16" ht="18" customHeight="1">
      <c r="A152" s="307"/>
      <c r="B152" s="245"/>
      <c r="C152" s="245"/>
      <c r="D152" s="245"/>
      <c r="E152" s="290"/>
      <c r="F152" s="245"/>
      <c r="G152" s="245"/>
      <c r="H152" s="245"/>
      <c r="I152" s="245"/>
      <c r="J152" s="245" t="s">
        <v>312</v>
      </c>
      <c r="K152" s="245"/>
      <c r="L152" s="245"/>
      <c r="M152" s="245"/>
      <c r="N152" s="245"/>
      <c r="O152" s="245"/>
      <c r="P152" s="245"/>
    </row>
    <row r="153" ht="18" customHeight="1">
      <c r="H153" s="290" t="s">
        <v>8</v>
      </c>
    </row>
  </sheetData>
  <sheetProtection/>
  <mergeCells count="46">
    <mergeCell ref="B128:C128"/>
    <mergeCell ref="P111:P113"/>
    <mergeCell ref="A146:P146"/>
    <mergeCell ref="A141:P141"/>
    <mergeCell ref="A3:P3"/>
    <mergeCell ref="A4:A6"/>
    <mergeCell ref="B4:C6"/>
    <mergeCell ref="B101:C101"/>
    <mergeCell ref="B96:C96"/>
    <mergeCell ref="E4:H4"/>
    <mergeCell ref="B138:C138"/>
    <mergeCell ref="B114:C114"/>
    <mergeCell ref="B82:C82"/>
    <mergeCell ref="A67:P67"/>
    <mergeCell ref="A81:P81"/>
    <mergeCell ref="B84:C84"/>
    <mergeCell ref="A133:P133"/>
    <mergeCell ref="B87:C87"/>
    <mergeCell ref="B119:C119"/>
    <mergeCell ref="B125:C125"/>
    <mergeCell ref="A2:P2"/>
    <mergeCell ref="D4:D6"/>
    <mergeCell ref="I4:L4"/>
    <mergeCell ref="A9:P9"/>
    <mergeCell ref="A43:P43"/>
    <mergeCell ref="P4:P6"/>
    <mergeCell ref="M4:O4"/>
    <mergeCell ref="F5:F6"/>
    <mergeCell ref="M111:O111"/>
    <mergeCell ref="B93:C93"/>
    <mergeCell ref="A56:A58"/>
    <mergeCell ref="B56:C58"/>
    <mergeCell ref="D56:D58"/>
    <mergeCell ref="E56:H56"/>
    <mergeCell ref="I56:L56"/>
    <mergeCell ref="A86:P86"/>
    <mergeCell ref="F112:F113"/>
    <mergeCell ref="M56:O56"/>
    <mergeCell ref="P56:P58"/>
    <mergeCell ref="F57:F58"/>
    <mergeCell ref="A55:P55"/>
    <mergeCell ref="A111:A113"/>
    <mergeCell ref="B111:C113"/>
    <mergeCell ref="D111:D113"/>
    <mergeCell ref="E111:H111"/>
    <mergeCell ref="I111:L111"/>
  </mergeCells>
  <printOptions/>
  <pageMargins left="0.15748031496062992" right="0" top="0" bottom="0.2362204724409449" header="0" footer="0.15748031496062992"/>
  <pageSetup horizontalDpi="300" verticalDpi="300" orientation="landscape" scale="60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7" sqref="A17:J17"/>
    </sheetView>
  </sheetViews>
  <sheetFormatPr defaultColWidth="9.140625" defaultRowHeight="12.75"/>
  <cols>
    <col min="1" max="1" width="7.140625" style="5" customWidth="1"/>
    <col min="2" max="2" width="36.8515625" style="5" customWidth="1"/>
    <col min="3" max="3" width="13.8515625" style="5" customWidth="1"/>
    <col min="4" max="4" width="10.421875" style="5" customWidth="1"/>
    <col min="5" max="5" width="8.8515625" style="5" customWidth="1"/>
    <col min="6" max="9" width="9.421875" style="5" customWidth="1"/>
    <col min="10" max="10" width="16.140625" style="5" customWidth="1"/>
    <col min="11" max="16384" width="9.140625" style="5" customWidth="1"/>
  </cols>
  <sheetData>
    <row r="1" spans="2:10" ht="24">
      <c r="B1" s="629" t="s">
        <v>403</v>
      </c>
      <c r="C1" s="629"/>
      <c r="D1" s="629"/>
      <c r="E1" s="629"/>
      <c r="F1" s="629"/>
      <c r="G1" s="629"/>
      <c r="H1" s="629"/>
      <c r="I1" s="629"/>
      <c r="J1" s="629"/>
    </row>
    <row r="2" spans="2:10" ht="26.25" customHeight="1">
      <c r="B2" s="629" t="s">
        <v>402</v>
      </c>
      <c r="C2" s="629"/>
      <c r="D2" s="629"/>
      <c r="E2" s="629"/>
      <c r="F2" s="629"/>
      <c r="G2" s="629"/>
      <c r="H2" s="629"/>
      <c r="I2" s="629"/>
      <c r="J2" s="629"/>
    </row>
    <row r="3" ht="15" customHeight="1"/>
    <row r="4" spans="1:10" ht="24">
      <c r="A4" s="174" t="s">
        <v>33</v>
      </c>
      <c r="B4" s="175" t="s">
        <v>8</v>
      </c>
      <c r="C4" s="176" t="s">
        <v>53</v>
      </c>
      <c r="D4" s="630" t="s">
        <v>14</v>
      </c>
      <c r="E4" s="631"/>
      <c r="F4" s="632"/>
      <c r="G4" s="630" t="s">
        <v>17</v>
      </c>
      <c r="H4" s="631"/>
      <c r="I4" s="632"/>
      <c r="J4" s="626" t="s">
        <v>30</v>
      </c>
    </row>
    <row r="5" spans="1:10" ht="24">
      <c r="A5" s="177" t="s">
        <v>2</v>
      </c>
      <c r="B5" s="178" t="s">
        <v>0</v>
      </c>
      <c r="C5" s="179" t="s">
        <v>54</v>
      </c>
      <c r="D5" s="633" t="s">
        <v>65</v>
      </c>
      <c r="E5" s="634"/>
      <c r="F5" s="635"/>
      <c r="G5" s="633" t="s">
        <v>67</v>
      </c>
      <c r="H5" s="634"/>
      <c r="I5" s="635"/>
      <c r="J5" s="627"/>
    </row>
    <row r="6" spans="1:11" ht="24">
      <c r="A6" s="180"/>
      <c r="B6" s="181"/>
      <c r="C6" s="179" t="s">
        <v>63</v>
      </c>
      <c r="D6" s="636" t="s">
        <v>66</v>
      </c>
      <c r="E6" s="637"/>
      <c r="F6" s="638"/>
      <c r="G6" s="182"/>
      <c r="H6" s="183"/>
      <c r="I6" s="183"/>
      <c r="J6" s="627"/>
      <c r="K6" s="5" t="s">
        <v>230</v>
      </c>
    </row>
    <row r="7" spans="1:10" ht="24">
      <c r="A7" s="184"/>
      <c r="B7" s="185"/>
      <c r="C7" s="186" t="s">
        <v>64</v>
      </c>
      <c r="D7" s="187">
        <v>2564</v>
      </c>
      <c r="E7" s="187">
        <v>2565</v>
      </c>
      <c r="F7" s="187">
        <v>2566</v>
      </c>
      <c r="G7" s="187">
        <v>2564</v>
      </c>
      <c r="H7" s="187">
        <v>2565</v>
      </c>
      <c r="I7" s="188">
        <v>2566</v>
      </c>
      <c r="J7" s="628"/>
    </row>
    <row r="8" spans="1:10" ht="24">
      <c r="A8" s="169">
        <v>1</v>
      </c>
      <c r="B8" s="157" t="s">
        <v>114</v>
      </c>
      <c r="C8" s="158">
        <v>1</v>
      </c>
      <c r="D8" s="158">
        <v>1</v>
      </c>
      <c r="E8" s="158">
        <v>1</v>
      </c>
      <c r="F8" s="158">
        <v>1</v>
      </c>
      <c r="G8" s="172" t="s">
        <v>39</v>
      </c>
      <c r="H8" s="158" t="s">
        <v>39</v>
      </c>
      <c r="I8" s="159" t="s">
        <v>39</v>
      </c>
      <c r="J8" s="160"/>
    </row>
    <row r="9" spans="1:10" ht="24">
      <c r="A9" s="6">
        <v>2</v>
      </c>
      <c r="B9" s="161" t="s">
        <v>37</v>
      </c>
      <c r="C9" s="162">
        <v>16</v>
      </c>
      <c r="D9" s="162">
        <v>16</v>
      </c>
      <c r="E9" s="162">
        <v>16</v>
      </c>
      <c r="F9" s="162">
        <v>16</v>
      </c>
      <c r="G9" s="171" t="s">
        <v>39</v>
      </c>
      <c r="H9" s="163" t="s">
        <v>6</v>
      </c>
      <c r="I9" s="163" t="s">
        <v>6</v>
      </c>
      <c r="J9" s="161"/>
    </row>
    <row r="10" spans="1:10" ht="24">
      <c r="A10" s="7">
        <v>3</v>
      </c>
      <c r="B10" s="161" t="s">
        <v>68</v>
      </c>
      <c r="C10" s="162">
        <v>7</v>
      </c>
      <c r="D10" s="162">
        <v>7</v>
      </c>
      <c r="E10" s="162">
        <v>7</v>
      </c>
      <c r="F10" s="162">
        <v>7</v>
      </c>
      <c r="G10" s="164" t="s">
        <v>39</v>
      </c>
      <c r="H10" s="163" t="s">
        <v>6</v>
      </c>
      <c r="I10" s="163" t="s">
        <v>6</v>
      </c>
      <c r="J10" s="161"/>
    </row>
    <row r="11" spans="1:12" ht="24">
      <c r="A11" s="7">
        <v>4</v>
      </c>
      <c r="B11" s="161" t="s">
        <v>1</v>
      </c>
      <c r="C11" s="162">
        <v>6</v>
      </c>
      <c r="D11" s="162">
        <v>6</v>
      </c>
      <c r="E11" s="162">
        <v>6</v>
      </c>
      <c r="F11" s="162">
        <v>6</v>
      </c>
      <c r="G11" s="164" t="s">
        <v>39</v>
      </c>
      <c r="H11" s="163" t="s">
        <v>6</v>
      </c>
      <c r="I11" s="163" t="s">
        <v>6</v>
      </c>
      <c r="J11" s="161"/>
      <c r="L11" s="173"/>
    </row>
    <row r="12" spans="1:10" ht="24">
      <c r="A12" s="7">
        <v>5</v>
      </c>
      <c r="B12" s="161" t="s">
        <v>69</v>
      </c>
      <c r="C12" s="162">
        <v>2</v>
      </c>
      <c r="D12" s="162">
        <v>2</v>
      </c>
      <c r="E12" s="162">
        <v>2</v>
      </c>
      <c r="F12" s="162">
        <v>2</v>
      </c>
      <c r="G12" s="164" t="s">
        <v>39</v>
      </c>
      <c r="H12" s="163" t="s">
        <v>6</v>
      </c>
      <c r="I12" s="163" t="s">
        <v>6</v>
      </c>
      <c r="J12" s="161"/>
    </row>
    <row r="13" spans="1:10" ht="24">
      <c r="A13" s="6">
        <v>6</v>
      </c>
      <c r="B13" s="161" t="s">
        <v>70</v>
      </c>
      <c r="C13" s="162">
        <v>16</v>
      </c>
      <c r="D13" s="162">
        <v>16</v>
      </c>
      <c r="E13" s="162">
        <v>16</v>
      </c>
      <c r="F13" s="162">
        <v>16</v>
      </c>
      <c r="G13" s="164" t="s">
        <v>39</v>
      </c>
      <c r="H13" s="163" t="s">
        <v>6</v>
      </c>
      <c r="I13" s="163" t="s">
        <v>6</v>
      </c>
      <c r="J13" s="161"/>
    </row>
    <row r="14" spans="1:10" ht="24">
      <c r="A14" s="170">
        <v>7</v>
      </c>
      <c r="B14" s="161" t="s">
        <v>71</v>
      </c>
      <c r="C14" s="162">
        <v>3</v>
      </c>
      <c r="D14" s="162">
        <v>3</v>
      </c>
      <c r="E14" s="162">
        <v>3</v>
      </c>
      <c r="F14" s="162">
        <v>3</v>
      </c>
      <c r="G14" s="164" t="s">
        <v>39</v>
      </c>
      <c r="H14" s="163" t="s">
        <v>6</v>
      </c>
      <c r="I14" s="163" t="s">
        <v>6</v>
      </c>
      <c r="J14" s="161"/>
    </row>
    <row r="15" spans="1:10" ht="24">
      <c r="A15" s="7">
        <v>8</v>
      </c>
      <c r="B15" s="161" t="s">
        <v>72</v>
      </c>
      <c r="C15" s="162">
        <v>2</v>
      </c>
      <c r="D15" s="162">
        <v>2</v>
      </c>
      <c r="E15" s="162">
        <v>2</v>
      </c>
      <c r="F15" s="162">
        <v>2</v>
      </c>
      <c r="G15" s="164" t="s">
        <v>39</v>
      </c>
      <c r="H15" s="163" t="s">
        <v>6</v>
      </c>
      <c r="I15" s="163" t="s">
        <v>6</v>
      </c>
      <c r="J15" s="161"/>
    </row>
    <row r="16" spans="1:10" ht="24">
      <c r="A16" s="8">
        <v>9</v>
      </c>
      <c r="B16" s="165" t="s">
        <v>46</v>
      </c>
      <c r="C16" s="166">
        <v>1</v>
      </c>
      <c r="D16" s="166">
        <v>1</v>
      </c>
      <c r="E16" s="166">
        <v>1</v>
      </c>
      <c r="F16" s="166">
        <v>1</v>
      </c>
      <c r="G16" s="167" t="s">
        <v>39</v>
      </c>
      <c r="H16" s="168" t="s">
        <v>6</v>
      </c>
      <c r="I16" s="168" t="s">
        <v>6</v>
      </c>
      <c r="J16" s="165"/>
    </row>
    <row r="17" spans="1:10" ht="30.75" customHeight="1">
      <c r="A17" s="189"/>
      <c r="B17" s="187" t="s">
        <v>5</v>
      </c>
      <c r="C17" s="187">
        <v>54</v>
      </c>
      <c r="D17" s="187">
        <v>54</v>
      </c>
      <c r="E17" s="187">
        <v>54</v>
      </c>
      <c r="F17" s="187">
        <v>54</v>
      </c>
      <c r="G17" s="190" t="s">
        <v>39</v>
      </c>
      <c r="H17" s="187" t="s">
        <v>39</v>
      </c>
      <c r="I17" s="187" t="s">
        <v>39</v>
      </c>
      <c r="J17" s="191"/>
    </row>
  </sheetData>
  <sheetProtection/>
  <mergeCells count="8">
    <mergeCell ref="J4:J7"/>
    <mergeCell ref="B1:J1"/>
    <mergeCell ref="B2:J2"/>
    <mergeCell ref="D4:F4"/>
    <mergeCell ref="D5:F5"/>
    <mergeCell ref="D6:F6"/>
    <mergeCell ref="G4:I4"/>
    <mergeCell ref="G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it2</dc:creator>
  <cp:keywords/>
  <dc:description/>
  <cp:lastModifiedBy>ADVICE NONGBUADAENG</cp:lastModifiedBy>
  <cp:lastPrinted>2021-06-10T03:27:49Z</cp:lastPrinted>
  <dcterms:created xsi:type="dcterms:W3CDTF">2005-07-08T06:25:51Z</dcterms:created>
  <dcterms:modified xsi:type="dcterms:W3CDTF">2021-07-13T08:05:19Z</dcterms:modified>
  <cp:category/>
  <cp:version/>
  <cp:contentType/>
  <cp:contentStatus/>
</cp:coreProperties>
</file>